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library\Library Development\Statistics\Statistics 2018\Online Postings\"/>
    </mc:Choice>
  </mc:AlternateContent>
  <bookViews>
    <workbookView xWindow="0" yWindow="0" windowWidth="19200" windowHeight="10860"/>
  </bookViews>
  <sheets>
    <sheet name="Summary" sheetId="1" r:id="rId1"/>
    <sheet name="Programs" sheetId="2" r:id="rId2"/>
    <sheet name="Programs by Pop Group" sheetId="3" r:id="rId3"/>
    <sheet name="Circ and Services" sheetId="4" r:id="rId4"/>
    <sheet name="Circ and Services by Pop Group" sheetId="5" r:id="rId5"/>
    <sheet name="Collection" sheetId="6" r:id="rId6"/>
    <sheet name="Collection by Pop Group" sheetId="7" r:id="rId7"/>
    <sheet name="Exp and Pers" sheetId="8" r:id="rId8"/>
    <sheet name="Exp Pers by Pop Group" sheetId="9" r:id="rId9"/>
    <sheet name="Income" sheetId="10" r:id="rId10"/>
    <sheet name="Income by Pop Group" sheetId="11" r:id="rId11"/>
    <sheet name="Rev and Exp" sheetId="12" r:id="rId12"/>
    <sheet name="Rev and Exp by Pop Group" sheetId="13" r:id="rId13"/>
    <sheet name="Usage Comparision" sheetId="14" r:id="rId14"/>
    <sheet name="Usage by Pop Group" sheetId="15"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3" i="6" l="1"/>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J153" i="4" l="1"/>
  <c r="J152" i="4"/>
  <c r="J151" i="4"/>
  <c r="J150" i="4"/>
  <c r="J149" i="4"/>
  <c r="J148" i="4"/>
  <c r="J147" i="4"/>
  <c r="J146" i="4"/>
  <c r="J145" i="4"/>
  <c r="J144" i="4"/>
  <c r="J143" i="4"/>
  <c r="J142" i="4"/>
  <c r="J141" i="4"/>
  <c r="J140" i="4"/>
  <c r="J139" i="4"/>
  <c r="J138"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J4" i="4"/>
  <c r="J3" i="4"/>
  <c r="K153" i="2" l="1"/>
  <c r="K152" i="2"/>
  <c r="K151" i="2"/>
  <c r="K150" i="2"/>
  <c r="K149" i="2"/>
  <c r="K148" i="2"/>
  <c r="K147" i="2"/>
  <c r="K146" i="2"/>
  <c r="K145" i="2"/>
  <c r="K144" i="2"/>
  <c r="K143" i="2"/>
  <c r="K142" i="2"/>
  <c r="K141" i="2"/>
  <c r="K140" i="2"/>
  <c r="K139" i="2"/>
  <c r="K138"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15" i="1" l="1"/>
  <c r="K9" i="1"/>
  <c r="K24" i="1"/>
</calcChain>
</file>

<file path=xl/sharedStrings.xml><?xml version="1.0" encoding="utf-8"?>
<sst xmlns="http://schemas.openxmlformats.org/spreadsheetml/2006/main" count="1709" uniqueCount="320">
  <si>
    <t>Customers</t>
  </si>
  <si>
    <t>Registered borrowers</t>
  </si>
  <si>
    <t>Library Service Area Population</t>
  </si>
  <si>
    <t>Without public library service</t>
  </si>
  <si>
    <t>Services</t>
  </si>
  <si>
    <t>Virtual visits</t>
  </si>
  <si>
    <t>Annual visits</t>
  </si>
  <si>
    <t>Internet sessions</t>
  </si>
  <si>
    <t>Programs</t>
  </si>
  <si>
    <t>Children's</t>
  </si>
  <si>
    <t>Youth</t>
  </si>
  <si>
    <t>Adult</t>
  </si>
  <si>
    <t>Program attendance</t>
  </si>
  <si>
    <t>Trends</t>
  </si>
  <si>
    <t>Operations</t>
  </si>
  <si>
    <t>WiFi uses</t>
  </si>
  <si>
    <t>Reference transactions</t>
  </si>
  <si>
    <t>Library</t>
  </si>
  <si>
    <t>Districts</t>
  </si>
  <si>
    <t>Bookmobiles</t>
  </si>
  <si>
    <t>Local</t>
  </si>
  <si>
    <t>Other</t>
  </si>
  <si>
    <t>State</t>
  </si>
  <si>
    <t>Federal</t>
  </si>
  <si>
    <t>Expenses</t>
  </si>
  <si>
    <t>Staff</t>
  </si>
  <si>
    <t>Collection</t>
  </si>
  <si>
    <t>Operating</t>
  </si>
  <si>
    <t>Hours open per week</t>
  </si>
  <si>
    <t>Per capita revenue</t>
  </si>
  <si>
    <t>Revenue</t>
  </si>
  <si>
    <t>Per capita expenses</t>
  </si>
  <si>
    <t>Physical locations</t>
  </si>
  <si>
    <t>Staff (FTE)</t>
  </si>
  <si>
    <t>Collections</t>
  </si>
  <si>
    <t>Physical materials</t>
  </si>
  <si>
    <t>Audio</t>
  </si>
  <si>
    <t>Video</t>
  </si>
  <si>
    <t>Electronic Materials</t>
  </si>
  <si>
    <t>Ebooks</t>
  </si>
  <si>
    <t>Downloadable Audio</t>
  </si>
  <si>
    <t>Downloadable Video</t>
  </si>
  <si>
    <t xml:space="preserve">MOLIB2GO Consortia </t>
  </si>
  <si>
    <t>Databases</t>
  </si>
  <si>
    <t>Electronic subscriptions</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</si>
  <si>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</si>
  <si>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Missouri State Library</t>
  </si>
  <si>
    <t>Library Development</t>
  </si>
  <si>
    <t>Terry Blauvelt</t>
  </si>
  <si>
    <t>149 Park Central Square, Suite 624</t>
  </si>
  <si>
    <t>Springfield, MO 65806</t>
  </si>
  <si>
    <t xml:space="preserve">terry.blauvelt@sos.mo.gov </t>
  </si>
  <si>
    <t>Report format developed by Joe Manion at the Minnesota Department of Education</t>
  </si>
  <si>
    <t>(417)895-6670</t>
  </si>
  <si>
    <t xml:space="preserve">Missouri Public Library Survey 2018 Data </t>
  </si>
  <si>
    <t>Missouri Public Library Survey, 2018</t>
  </si>
  <si>
    <t>Each library submits data based on their most recently completed fiscal year, which for 2018 ranged from January 1, 2017 to October 31, 2018. Only one of the 151 library districts did not report in 2018. The data is publicly available at the Missouri State Library: Library Statistics webpage (http://www.sos.mo.gov/library/development/statistics/default) or by request from:</t>
  </si>
  <si>
    <t>Missouri State Library: FY18 PLS</t>
  </si>
  <si>
    <t>Library Programs</t>
  </si>
  <si>
    <t>LSA
Pop.</t>
  </si>
  <si>
    <t>Early Literacy Programs</t>
  </si>
  <si>
    <t>Early Literacy Attendance</t>
  </si>
  <si>
    <t>Children's Programs</t>
  </si>
  <si>
    <t>Young Adult Programs</t>
  </si>
  <si>
    <t>Young
Adult
Attendance</t>
  </si>
  <si>
    <t>Adult 
Programs</t>
  </si>
  <si>
    <t>Adult
Program
Attendance</t>
  </si>
  <si>
    <t>Total 
Programs</t>
  </si>
  <si>
    <t>Total Program Attendance</t>
  </si>
  <si>
    <t>Adair County Public Library</t>
  </si>
  <si>
    <t>Adrian Community Library</t>
  </si>
  <si>
    <t>Advance Community Library</t>
  </si>
  <si>
    <t>Albany Carnegie Public Library</t>
  </si>
  <si>
    <t>Appleton City Library</t>
  </si>
  <si>
    <t>00</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</si>
  <si>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</si>
  <si>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</si>
  <si>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</si>
  <si>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</si>
  <si>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</si>
  <si>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</si>
  <si>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</si>
  <si>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</si>
  <si>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</si>
  <si>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</si>
  <si>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</si>
  <si>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</si>
  <si>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</si>
  <si>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</si>
  <si>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</si>
  <si>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</si>
  <si>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</si>
  <si>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</si>
  <si>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</si>
  <si>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</si>
  <si>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</si>
  <si>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</si>
  <si>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</si>
  <si>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</si>
  <si>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</si>
  <si>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</si>
  <si>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</si>
  <si>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</si>
  <si>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</si>
  <si>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</si>
  <si>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</si>
  <si>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</si>
  <si>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</si>
  <si>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</si>
  <si>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</si>
  <si>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</si>
  <si>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</si>
  <si>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</si>
  <si>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</si>
  <si>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</si>
  <si>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</si>
  <si>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</si>
  <si>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</si>
  <si>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</si>
  <si>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</si>
  <si>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</si>
  <si>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</si>
  <si>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</si>
  <si>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</si>
  <si>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</si>
  <si>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</si>
  <si>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</si>
  <si>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</si>
  <si>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Jessie E. McCully Memorial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</si>
  <si>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</si>
  <si>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</si>
  <si>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</si>
  <si>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</si>
  <si>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</si>
  <si>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</si>
  <si>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</si>
  <si>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</si>
  <si>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</si>
  <si>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</si>
  <si>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Lockwood Public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</si>
  <si>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</si>
  <si>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</si>
  <si>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</si>
  <si>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</si>
  <si>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</si>
  <si>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</si>
  <si>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</si>
  <si>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</si>
  <si>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</si>
  <si>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</si>
  <si>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</si>
  <si>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</si>
  <si>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</si>
  <si>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 xml:space="preserve">Moniteau County Library </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</si>
  <si>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</si>
  <si>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</si>
  <si>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</si>
  <si>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</si>
  <si>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</si>
  <si>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</si>
  <si>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</si>
  <si>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</si>
  <si>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</si>
  <si>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</si>
  <si>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</si>
  <si>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</si>
  <si>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</si>
  <si>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</si>
  <si>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</si>
  <si>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</si>
  <si>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</si>
  <si>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</si>
  <si>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</si>
  <si>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</si>
  <si>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</si>
  <si>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</si>
  <si>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</si>
  <si>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</si>
  <si>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</si>
  <si>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</si>
  <si>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</si>
  <si>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</si>
  <si>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</si>
  <si>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</si>
  <si>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</si>
  <si>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</si>
  <si>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</si>
  <si>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</si>
  <si>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</si>
  <si>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</si>
  <si>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</si>
  <si>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Sainte Genevieve County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</si>
  <si>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</si>
  <si>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</si>
  <si>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</si>
  <si>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</si>
  <si>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</si>
  <si>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</si>
  <si>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</si>
  <si>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</si>
  <si>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</si>
  <si>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</si>
  <si>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</si>
  <si>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</si>
  <si>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</si>
  <si>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</si>
  <si>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</si>
  <si>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</si>
  <si>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</si>
  <si>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</si>
  <si>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</si>
  <si>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</si>
  <si>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</si>
  <si>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</si>
  <si>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</si>
  <si>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</si>
  <si>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</si>
  <si>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</si>
  <si>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Winona Public Library</t>
  </si>
  <si>
    <t>Worth County Library</t>
  </si>
  <si>
    <t>Wright County Library</t>
  </si>
  <si>
    <t>*Sullivan County Library did not report.</t>
  </si>
  <si>
    <t>FY 2018</t>
  </si>
  <si>
    <t>Library Collection Variables</t>
  </si>
  <si>
    <t>Population Group</t>
  </si>
  <si>
    <t>Missouri (N=151)</t>
  </si>
  <si>
    <t>Average</t>
  </si>
  <si>
    <t>Median</t>
  </si>
  <si>
    <t>Total</t>
  </si>
  <si>
    <t>75,000 and Over (N=14)</t>
  </si>
  <si>
    <t>30,000-74,999 (N=18)</t>
  </si>
  <si>
    <t>15,000-29,999 (N=21)</t>
  </si>
  <si>
    <t>9,500-14,999 (N=20)</t>
  </si>
  <si>
    <t>6,000-9,499 (N=19)</t>
  </si>
  <si>
    <t>3,000-5,999 (N=22)</t>
  </si>
  <si>
    <t>1,500-2,999 (N=20)</t>
  </si>
  <si>
    <t>Under 1,499 (N=17)</t>
  </si>
  <si>
    <t>Circulation and Services</t>
  </si>
  <si>
    <t>LSA Pop.</t>
  </si>
  <si>
    <t>Hours Open
(per year)</t>
  </si>
  <si>
    <t>Annual
Library Visits</t>
  </si>
  <si>
    <t>Virtual
 Visits</t>
  </si>
  <si>
    <t>Annual
Reference
Transactions</t>
  </si>
  <si>
    <t>Total
Circulation</t>
  </si>
  <si>
    <t>ILL
Provided</t>
  </si>
  <si>
    <t>ILL
Received</t>
  </si>
  <si>
    <t>Children's
Materials
Circulation</t>
  </si>
  <si>
    <t>Uses of
Public Internet
Computers</t>
  </si>
  <si>
    <t>Wi-Fi
Uses</t>
  </si>
  <si>
    <t>Registered
Borrowers</t>
  </si>
  <si>
    <t>*Sullivan County Public Library did not report.</t>
  </si>
  <si>
    <t>Virtual
Visits</t>
  </si>
  <si>
    <t>Print Materials
including Serial Volumes</t>
  </si>
  <si>
    <t>eBooks</t>
  </si>
  <si>
    <t>Audio-
Physical &amp; Electronic</t>
  </si>
  <si>
    <t>Video-
Physical &amp;
Electronic</t>
  </si>
  <si>
    <t>Databases
&amp; eSerials</t>
  </si>
  <si>
    <t xml:space="preserve"> # of Print
Subscriptions </t>
  </si>
  <si>
    <t xml:space="preserve"> Total 
Collection </t>
  </si>
  <si>
    <t>2010 LSA
Population</t>
  </si>
  <si>
    <t>Print Materials
incl. Serial Volumes</t>
  </si>
  <si>
    <t xml:space="preserve"> Total Collection </t>
  </si>
  <si>
    <t>75,000+ (N=14)</t>
  </si>
  <si>
    <t>Missouri State Library: 2018 PLS</t>
  </si>
  <si>
    <t>Expenditures and Personnel</t>
  </si>
  <si>
    <t>Pop. 
Served</t>
  </si>
  <si>
    <t>Total FTE
Paid
Staff</t>
  </si>
  <si>
    <t>Personnel
Expenditures</t>
  </si>
  <si>
    <t>Print
Material 
&amp; Serial
Subscript.</t>
  </si>
  <si>
    <t>Electronic
Materials</t>
  </si>
  <si>
    <t>AV &amp; Other
Materials</t>
  </si>
  <si>
    <t>Collection
Expend.</t>
  </si>
  <si>
    <t>Other
Expend.</t>
  </si>
  <si>
    <t>Total
Expend.</t>
  </si>
  <si>
    <t>Library Income</t>
  </si>
  <si>
    <t>Assessed 
Valuation</t>
  </si>
  <si>
    <t>Voted Tax Rate</t>
  </si>
  <si>
    <t>Collected Tax Rate</t>
  </si>
  <si>
    <t>Local Tax Income</t>
  </si>
  <si>
    <t>Other Local Income</t>
  </si>
  <si>
    <t>State Income</t>
  </si>
  <si>
    <t>LSTA/
Federal</t>
  </si>
  <si>
    <t>Total Income</t>
  </si>
  <si>
    <t>Legal Basis Code</t>
  </si>
  <si>
    <t>LD</t>
  </si>
  <si>
    <t>CI</t>
  </si>
  <si>
    <t>OT</t>
  </si>
  <si>
    <t>*Sullivan County Public Library did not report</t>
  </si>
  <si>
    <t>Regional libraries often have multiple tax rates. Only one rate is shown.</t>
  </si>
  <si>
    <t>Operating Revenue Variables</t>
  </si>
  <si>
    <t>Voted
Tax
Rate</t>
  </si>
  <si>
    <t>Collected
Tax Rate</t>
  </si>
  <si>
    <t>Local 
Income</t>
  </si>
  <si>
    <t>Other
Local
Income</t>
  </si>
  <si>
    <t>State
Income</t>
  </si>
  <si>
    <t>LSTA/
Income</t>
  </si>
  <si>
    <t>Total
Income</t>
  </si>
  <si>
    <t>Revenue and Expense Comparisons</t>
  </si>
  <si>
    <t>Exp. Per
Reg. Borrower</t>
  </si>
  <si>
    <t>Exp. Per
LSA Pop.</t>
  </si>
  <si>
    <t>Exp. Per
Visit</t>
  </si>
  <si>
    <t>Exp. per
Circ.</t>
  </si>
  <si>
    <t>Rev. Per
Reg. Borrower</t>
  </si>
  <si>
    <t>Rev. Per
LSA Pop.</t>
  </si>
  <si>
    <t>Rev. per
Visit</t>
  </si>
  <si>
    <t>Rev. Per
Circ.</t>
  </si>
  <si>
    <t>Usage, Income, and Revenue Comparisons</t>
  </si>
  <si>
    <t>Statewide</t>
  </si>
  <si>
    <t>Group</t>
  </si>
  <si>
    <t>Usage and Service Comparisons</t>
  </si>
  <si>
    <t>Visits 
per LSA Pop.</t>
  </si>
  <si>
    <t>Visits
per Reg. 
Borrower</t>
  </si>
  <si>
    <t>Circ. Per
Reg. 
Borrower</t>
  </si>
  <si>
    <t>Turnover
Rate</t>
  </si>
  <si>
    <t>Ref Questions
per Reg. 
Borrower</t>
  </si>
  <si>
    <t>Visits
per Hour
Open</t>
  </si>
  <si>
    <t>Circ.
Per Hour
Open</t>
  </si>
  <si>
    <t>LSA pop.
Per FTE</t>
  </si>
  <si>
    <t>N/A</t>
  </si>
  <si>
    <t>LSA Pop.
Per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</si>
</sst>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quot;$&quot;0.00"/>
    <numFmt numFmtId="168" formatCode="&quot;$&quot;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sz val="12"/>
      <color theme="0"/>
      <name val="Calibri"/>
      <family val="2"/>
      <scheme val="minor"/>
    </font>
    <font>
      <b/>
      <sz val="12"/>
      <color theme="0"/>
      <name val="Calibri"/>
      <family val="2"/>
      <scheme val="minor"/>
    </font>
    <font>
      <u/>
      <sz val="11"/>
      <color theme="10"/>
      <name val="Calibri"/>
      <family val="2"/>
      <scheme val="minor"/>
    </font>
    <font>
      <sz val="8"/>
      <color theme="1"/>
      <name val="Calibri"/>
      <family val="2"/>
      <scheme val="minor"/>
    </font>
    <font>
      <u/>
      <sz val="11"/>
      <color theme="1"/>
      <name val="Calibri"/>
      <family val="2"/>
      <scheme val="minor"/>
    </font>
    <font>
      <b/>
      <sz val="10"/>
      <color theme="1"/>
      <name val="Arial"/>
      <family val="2"/>
    </font>
    <font>
      <sz val="10"/>
      <name val="Arial"/>
      <family val="2"/>
    </font>
    <font>
      <sz val="11"/>
      <name val="Calibri"/>
      <family val="2"/>
      <scheme val="minor"/>
    </font>
  </fonts>
  <fills count="3">
    <fill>
      <patternFill patternType="none"/>
    </fill>
    <fill>
      <patternFill patternType="gray125"/>
    </fill>
    <fill>
      <patternFill patternType="solid">
        <fgColor theme="4"/>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10" fillId="0" borderId="0"/>
    <xf numFmtId="0" fontId="10" fillId="0" borderId="0"/>
    <xf numFmtId="0" fontId="10" fillId="0" borderId="0"/>
  </cellStyleXfs>
  <cellXfs count="134">
    <xf numFmtId="0" fontId="0" fillId="0" borderId="0" xfId="0"/>
    <xf numFmtId="0" fontId="0" fillId="0" borderId="0" xfId="0" applyBorder="1"/>
    <xf numFmtId="0" fontId="2" fillId="0" borderId="0" xfId="0" applyFont="1" applyBorder="1"/>
    <xf numFmtId="0" fontId="0" fillId="0" borderId="0" xfId="0" applyBorder="1" applyAlignment="1">
      <alignment horizontal="right"/>
    </xf>
    <xf numFmtId="164" fontId="2" fillId="0" borderId="0" xfId="1" applyNumberFormat="1" applyFont="1" applyBorder="1"/>
    <xf numFmtId="165" fontId="2" fillId="0" borderId="0" xfId="0" applyNumberFormat="1" applyFont="1" applyBorder="1"/>
    <xf numFmtId="0" fontId="2" fillId="0" borderId="3" xfId="0" applyFont="1" applyBorder="1"/>
    <xf numFmtId="164" fontId="2" fillId="0" borderId="4" xfId="1" applyNumberFormat="1" applyFont="1" applyBorder="1"/>
    <xf numFmtId="0" fontId="2" fillId="0" borderId="5" xfId="0" applyFont="1" applyBorder="1"/>
    <xf numFmtId="164" fontId="2" fillId="0" borderId="6" xfId="1" applyNumberFormat="1" applyFont="1" applyBorder="1"/>
    <xf numFmtId="0" fontId="0" fillId="0" borderId="3" xfId="0" applyBorder="1" applyAlignment="1">
      <alignment horizontal="right"/>
    </xf>
    <xf numFmtId="164" fontId="0" fillId="0" borderId="4" xfId="1" applyNumberFormat="1" applyFont="1" applyBorder="1"/>
    <xf numFmtId="37" fontId="2" fillId="0" borderId="4" xfId="1" applyNumberFormat="1" applyFont="1" applyBorder="1" applyAlignment="1">
      <alignment horizontal="right"/>
    </xf>
    <xf numFmtId="166" fontId="2" fillId="0" borderId="4" xfId="0" applyNumberFormat="1" applyFont="1" applyBorder="1"/>
    <xf numFmtId="0" fontId="0" fillId="0" borderId="3" xfId="0" applyBorder="1"/>
    <xf numFmtId="166" fontId="0" fillId="0" borderId="4" xfId="0" applyNumberFormat="1" applyBorder="1"/>
    <xf numFmtId="165" fontId="2" fillId="0" borderId="4" xfId="0" applyNumberFormat="1" applyFont="1" applyBorder="1"/>
    <xf numFmtId="0" fontId="2" fillId="0" borderId="8" xfId="0" applyFont="1" applyBorder="1"/>
    <xf numFmtId="165" fontId="2" fillId="0" borderId="6" xfId="0" applyNumberFormat="1" applyFont="1" applyBorder="1"/>
    <xf numFmtId="164" fontId="2" fillId="0" borderId="4" xfId="0" applyNumberFormat="1" applyFont="1" applyBorder="1"/>
    <xf numFmtId="0" fontId="0" fillId="0" borderId="4" xfId="0" applyBorder="1"/>
    <xf numFmtId="3" fontId="2" fillId="0" borderId="4" xfId="0" applyNumberFormat="1" applyFont="1" applyBorder="1"/>
    <xf numFmtId="3" fontId="0" fillId="0" borderId="4" xfId="0" applyNumberFormat="1" applyBorder="1"/>
    <xf numFmtId="3" fontId="2" fillId="0" borderId="6" xfId="0" applyNumberFormat="1" applyFont="1" applyBorder="1"/>
    <xf numFmtId="164" fontId="2" fillId="0" borderId="4" xfId="1" applyNumberFormat="1" applyFont="1" applyFill="1" applyBorder="1"/>
    <xf numFmtId="0" fontId="2" fillId="0" borderId="5" xfId="0" applyFont="1" applyFill="1" applyBorder="1"/>
    <xf numFmtId="164" fontId="2" fillId="0" borderId="6" xfId="1" applyNumberFormat="1" applyFont="1" applyFill="1" applyBorder="1"/>
    <xf numFmtId="164" fontId="0" fillId="0" borderId="0" xfId="1" applyNumberFormat="1" applyFont="1" applyBorder="1"/>
    <xf numFmtId="37" fontId="2" fillId="0" borderId="0" xfId="1" applyNumberFormat="1" applyFont="1" applyBorder="1" applyAlignment="1">
      <alignment horizontal="right"/>
    </xf>
    <xf numFmtId="164" fontId="2" fillId="0" borderId="0" xfId="1" applyNumberFormat="1" applyFont="1" applyFill="1" applyBorder="1"/>
    <xf numFmtId="0" fontId="5" fillId="0" borderId="0" xfId="0" applyFont="1" applyFill="1" applyBorder="1" applyAlignment="1">
      <alignment horizontal="center"/>
    </xf>
    <xf numFmtId="0" fontId="4" fillId="0" borderId="0" xfId="0" applyFont="1" applyFill="1" applyBorder="1" applyAlignment="1">
      <alignment horizontal="center"/>
    </xf>
    <xf numFmtId="0" fontId="6" fillId="0" borderId="0" xfId="2"/>
    <xf numFmtId="0" fontId="8"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0" fontId="0" fillId="0" borderId="0" xfId="0" applyAlignment="1">
      <alignment horizontal="left" vertical="top" wrapText="1"/>
    </xf>
    <xf numFmtId="0" fontId="3" fillId="0" borderId="0" xfId="0" applyFont="1" applyAlignment="1">
      <alignment horizontal="left" vertical="center"/>
    </xf>
    <xf numFmtId="0" fontId="0" fillId="0" borderId="3" xfId="0" applyBorder="1" applyAlignment="1">
      <alignment horizontal="right"/>
    </xf>
    <xf numFmtId="0" fontId="0" fillId="0" borderId="0" xfId="0" applyBorder="1" applyAlignment="1">
      <alignment horizontal="right"/>
    </xf>
    <xf numFmtId="0" fontId="2" fillId="0" borderId="3"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8" xfId="0" applyFont="1" applyBorder="1" applyAlignment="1">
      <alignment horizontal="left"/>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7" xfId="0" applyFont="1" applyFill="1" applyBorder="1" applyAlignment="1">
      <alignment horizontal="center"/>
    </xf>
    <xf numFmtId="0" fontId="4" fillId="2" borderId="2" xfId="0" applyFont="1" applyFill="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9" fillId="0" borderId="10" xfId="0" applyFont="1" applyBorder="1" applyAlignment="1">
      <alignment horizontal="left" wrapText="1"/>
    </xf>
    <xf numFmtId="164" fontId="9" fillId="0" borderId="10" xfId="1" applyNumberFormat="1" applyFont="1" applyBorder="1" applyAlignment="1">
      <alignment horizontal="left" wrapText="1"/>
    </xf>
    <xf numFmtId="0" fontId="0" fillId="0" borderId="0" xfId="0" applyAlignment="1">
      <alignment wrapText="1"/>
    </xf>
    <xf numFmtId="164" fontId="10" fillId="0" borderId="0" xfId="1" applyNumberFormat="1" applyFont="1"/>
    <xf numFmtId="1" fontId="0" fillId="0" borderId="0" xfId="0" applyNumberFormat="1"/>
    <xf numFmtId="3" fontId="0" fillId="0" borderId="0" xfId="0" applyNumberFormat="1"/>
    <xf numFmtId="0" fontId="9" fillId="0" borderId="8" xfId="0" applyFont="1" applyBorder="1" applyAlignment="1">
      <alignment horizontal="center"/>
    </xf>
    <xf numFmtId="0" fontId="9" fillId="0" borderId="8" xfId="0" applyFont="1" applyBorder="1"/>
    <xf numFmtId="0" fontId="9" fillId="0" borderId="12" xfId="0" applyFont="1" applyBorder="1" applyAlignment="1">
      <alignment horizontal="left"/>
    </xf>
    <xf numFmtId="0" fontId="2" fillId="0" borderId="0" xfId="0" applyFont="1" applyAlignment="1">
      <alignment horizontal="left"/>
    </xf>
    <xf numFmtId="0" fontId="2" fillId="0" borderId="0" xfId="0" applyFont="1"/>
    <xf numFmtId="164" fontId="1" fillId="0" borderId="0" xfId="1" applyNumberFormat="1" applyFont="1"/>
    <xf numFmtId="0" fontId="2" fillId="0" borderId="0" xfId="0" applyFont="1" applyAlignment="1">
      <alignment horizontal="left"/>
    </xf>
    <xf numFmtId="164" fontId="0" fillId="0" borderId="0" xfId="1" applyNumberFormat="1" applyFont="1"/>
    <xf numFmtId="164" fontId="9" fillId="0" borderId="10" xfId="1" applyNumberFormat="1" applyFont="1" applyBorder="1" applyAlignment="1">
      <alignment wrapText="1"/>
    </xf>
    <xf numFmtId="0" fontId="0" fillId="0" borderId="0" xfId="0" applyAlignment="1">
      <alignment horizontal="left"/>
    </xf>
    <xf numFmtId="164" fontId="0" fillId="0" borderId="0" xfId="1" applyNumberFormat="1" applyFont="1" applyAlignment="1">
      <alignment horizontal="right"/>
    </xf>
    <xf numFmtId="3" fontId="10" fillId="0" borderId="0" xfId="3" applyNumberFormat="1"/>
    <xf numFmtId="3" fontId="10" fillId="0" borderId="0" xfId="3" applyNumberFormat="1" applyAlignment="1">
      <alignment horizontal="right"/>
    </xf>
    <xf numFmtId="0" fontId="10" fillId="0" borderId="0" xfId="3"/>
    <xf numFmtId="3" fontId="0" fillId="0" borderId="0" xfId="0" applyNumberFormat="1" applyAlignment="1">
      <alignment horizontal="right"/>
    </xf>
    <xf numFmtId="0" fontId="0" fillId="0" borderId="0" xfId="0" applyAlignment="1">
      <alignment horizontal="right"/>
    </xf>
    <xf numFmtId="0" fontId="2" fillId="0" borderId="10" xfId="0" applyFont="1" applyBorder="1"/>
    <xf numFmtId="164" fontId="0" fillId="0" borderId="0" xfId="0" applyNumberFormat="1"/>
    <xf numFmtId="0" fontId="9" fillId="0" borderId="10" xfId="0" applyFont="1" applyBorder="1" applyAlignment="1">
      <alignment horizontal="left"/>
    </xf>
    <xf numFmtId="0" fontId="10" fillId="0" borderId="0" xfId="4"/>
    <xf numFmtId="3" fontId="10" fillId="0" borderId="0" xfId="4" applyNumberFormat="1"/>
    <xf numFmtId="0" fontId="9" fillId="0" borderId="12" xfId="0" applyFont="1" applyBorder="1" applyAlignment="1">
      <alignment horizontal="left" wrapText="1"/>
    </xf>
    <xf numFmtId="0" fontId="2" fillId="0" borderId="6" xfId="0" applyFont="1" applyBorder="1" applyAlignment="1">
      <alignment horizontal="center"/>
    </xf>
    <xf numFmtId="0" fontId="2" fillId="0" borderId="8" xfId="0" applyFont="1" applyBorder="1" applyAlignment="1">
      <alignment wrapText="1"/>
    </xf>
    <xf numFmtId="0" fontId="2" fillId="0" borderId="8" xfId="0" applyFont="1" applyBorder="1" applyAlignment="1">
      <alignment horizontal="center" wrapText="1"/>
    </xf>
    <xf numFmtId="2" fontId="10" fillId="0" borderId="0" xfId="4" applyNumberFormat="1"/>
    <xf numFmtId="166" fontId="0" fillId="0" borderId="0" xfId="0" applyNumberFormat="1"/>
    <xf numFmtId="166" fontId="10" fillId="0" borderId="0" xfId="4" applyNumberFormat="1"/>
    <xf numFmtId="4" fontId="10" fillId="0" borderId="0" xfId="4" applyNumberFormat="1"/>
    <xf numFmtId="0" fontId="0" fillId="0" borderId="8" xfId="0" applyBorder="1"/>
    <xf numFmtId="43" fontId="1" fillId="0" borderId="0" xfId="1" applyNumberFormat="1" applyFont="1"/>
    <xf numFmtId="2" fontId="1" fillId="0" borderId="0" xfId="0" applyNumberFormat="1" applyFont="1"/>
    <xf numFmtId="166" fontId="1" fillId="0" borderId="0" xfId="0" applyNumberFormat="1" applyFont="1"/>
    <xf numFmtId="2" fontId="0" fillId="0" borderId="0" xfId="0" applyNumberFormat="1"/>
    <xf numFmtId="166" fontId="0" fillId="0" borderId="0" xfId="1" applyNumberFormat="1" applyFont="1"/>
    <xf numFmtId="0" fontId="2" fillId="0" borderId="0" xfId="0" applyFont="1" applyAlignment="1"/>
    <xf numFmtId="0" fontId="2" fillId="0" borderId="0" xfId="0" applyFont="1" applyAlignment="1">
      <alignment horizontal="center"/>
    </xf>
    <xf numFmtId="0" fontId="2" fillId="0" borderId="8" xfId="0" applyFont="1" applyBorder="1" applyAlignment="1">
      <alignment vertical="center" wrapText="1"/>
    </xf>
    <xf numFmtId="165" fontId="0" fillId="0" borderId="0" xfId="0" applyNumberFormat="1"/>
    <xf numFmtId="167" fontId="0" fillId="0" borderId="0" xfId="0" applyNumberFormat="1"/>
    <xf numFmtId="168" fontId="0" fillId="0" borderId="0" xfId="0" applyNumberFormat="1"/>
    <xf numFmtId="166" fontId="0" fillId="0" borderId="0" xfId="0" applyNumberFormat="1" applyAlignment="1">
      <alignment horizontal="right"/>
    </xf>
    <xf numFmtId="0" fontId="0" fillId="0" borderId="0" xfId="0" applyAlignment="1"/>
    <xf numFmtId="3" fontId="0" fillId="0" borderId="0" xfId="0" applyNumberFormat="1" applyAlignment="1"/>
    <xf numFmtId="166" fontId="0" fillId="0" borderId="0" xfId="0" applyNumberFormat="1" applyAlignment="1"/>
    <xf numFmtId="165" fontId="0" fillId="0" borderId="0" xfId="0" applyNumberFormat="1" applyAlignment="1"/>
    <xf numFmtId="44" fontId="0" fillId="0" borderId="0" xfId="0" applyNumberFormat="1"/>
    <xf numFmtId="0" fontId="2" fillId="0" borderId="10" xfId="0" applyFont="1" applyBorder="1" applyAlignment="1">
      <alignment wrapText="1"/>
    </xf>
    <xf numFmtId="0" fontId="0" fillId="0" borderId="0" xfId="0" applyFont="1"/>
    <xf numFmtId="165" fontId="0" fillId="0" borderId="0" xfId="0" applyNumberFormat="1" applyFont="1"/>
    <xf numFmtId="166" fontId="0" fillId="0" borderId="0" xfId="0" applyNumberFormat="1" applyFont="1"/>
    <xf numFmtId="166" fontId="1" fillId="0" borderId="0" xfId="1" applyNumberFormat="1" applyFont="1"/>
    <xf numFmtId="164" fontId="11" fillId="0" borderId="0" xfId="1" applyNumberFormat="1" applyFont="1"/>
    <xf numFmtId="166" fontId="11" fillId="0" borderId="0" xfId="4" applyNumberFormat="1" applyFont="1"/>
    <xf numFmtId="165" fontId="11" fillId="0" borderId="0" xfId="4" applyNumberFormat="1" applyFont="1"/>
    <xf numFmtId="0" fontId="2" fillId="0" borderId="0" xfId="0" applyFont="1" applyFill="1" applyBorder="1" applyAlignment="1">
      <alignment wrapText="1"/>
    </xf>
    <xf numFmtId="0" fontId="2" fillId="0" borderId="0" xfId="0" applyFont="1" applyAlignment="1">
      <alignment wrapText="1"/>
    </xf>
    <xf numFmtId="166" fontId="10" fillId="0" borderId="0" xfId="5" applyNumberFormat="1"/>
    <xf numFmtId="3" fontId="10" fillId="0" borderId="0" xfId="5" applyNumberFormat="1"/>
    <xf numFmtId="1" fontId="10" fillId="0" borderId="0" xfId="5" applyNumberFormat="1"/>
    <xf numFmtId="165" fontId="0" fillId="0" borderId="0" xfId="0" applyNumberFormat="1" applyAlignment="1">
      <alignment horizontal="right"/>
    </xf>
    <xf numFmtId="0" fontId="10" fillId="0" borderId="0" xfId="5"/>
    <xf numFmtId="165" fontId="10" fillId="0" borderId="0" xfId="1" applyNumberFormat="1" applyFont="1"/>
    <xf numFmtId="0" fontId="11" fillId="0" borderId="0" xfId="5" applyFont="1"/>
    <xf numFmtId="3" fontId="11" fillId="0" borderId="0" xfId="5" applyNumberFormat="1" applyFont="1"/>
    <xf numFmtId="0" fontId="9" fillId="0" borderId="12" xfId="0" applyFont="1" applyBorder="1" applyAlignment="1">
      <alignment horizontal="left" wrapText="1"/>
    </xf>
    <xf numFmtId="164" fontId="2" fillId="0" borderId="8" xfId="1" applyNumberFormat="1" applyFont="1" applyBorder="1" applyAlignment="1">
      <alignment wrapText="1"/>
    </xf>
    <xf numFmtId="43" fontId="2" fillId="0" borderId="8" xfId="1" applyFont="1" applyBorder="1" applyAlignment="1">
      <alignment wrapText="1"/>
    </xf>
    <xf numFmtId="164" fontId="2" fillId="0" borderId="0" xfId="1" applyNumberFormat="1" applyFont="1" applyAlignment="1">
      <alignment horizontal="center"/>
    </xf>
    <xf numFmtId="0" fontId="11" fillId="0" borderId="0" xfId="4" applyFont="1"/>
    <xf numFmtId="3" fontId="11" fillId="0" borderId="0" xfId="4" applyNumberFormat="1" applyFont="1"/>
    <xf numFmtId="43" fontId="0" fillId="0" borderId="0" xfId="1" applyFont="1"/>
    <xf numFmtId="1" fontId="10" fillId="0" borderId="0" xfId="4" applyNumberFormat="1"/>
    <xf numFmtId="43" fontId="0" fillId="0" borderId="0" xfId="1" applyFont="1" applyAlignment="1">
      <alignment horizontal="right"/>
    </xf>
    <xf numFmtId="2" fontId="0" fillId="0" borderId="0" xfId="0" applyNumberFormat="1" applyAlignment="1">
      <alignment horizontal="right"/>
    </xf>
  </cellXfs>
  <cellStyles count="6">
    <cellStyle name="Comma" xfId="1" builtinId="3"/>
    <cellStyle name="Hyperlink" xfId="2" builtinId="8"/>
    <cellStyle name="Normal" xfId="0" builtinId="0"/>
    <cellStyle name="Normal 2 2 2" xfId="4"/>
    <cellStyle name="Normal 2 4" xfId="3"/>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95251</xdr:colOff>
      <xdr:row>0</xdr:row>
      <xdr:rowOff>962024</xdr:rowOff>
    </xdr:to>
    <xdr:pic>
      <xdr:nvPicPr>
        <xdr:cNvPr id="4" name="Picture 3"/>
        <xdr:cNvPicPr>
          <a:picLocks noChangeAspect="1"/>
        </xdr:cNvPicPr>
      </xdr:nvPicPr>
      <xdr:blipFill>
        <a:blip xmlns:r="http://schemas.openxmlformats.org/officeDocument/2006/relationships" r:embed="rId1"/>
        <a:stretch>
          <a:fillRect/>
        </a:stretch>
      </xdr:blipFill>
      <xdr:spPr>
        <a:xfrm>
          <a:off x="21" y="152400"/>
          <a:ext cx="2838430" cy="809624"/>
        </a:xfrm>
        <a:prstGeom prst="rect">
          <a:avLst/>
        </a:prstGeom>
      </xdr:spPr>
    </xdr:pic>
    <xdr:clientData/>
  </xdr:twoCellAnchor>
  <xdr:twoCellAnchor editAs="oneCell">
    <xdr:from>
      <xdr:col>3</xdr:col>
      <xdr:colOff>9525</xdr:colOff>
      <xdr:row>13</xdr:row>
      <xdr:rowOff>9525</xdr:rowOff>
    </xdr:from>
    <xdr:to>
      <xdr:col>7</xdr:col>
      <xdr:colOff>21717</xdr:colOff>
      <xdr:row>21</xdr:row>
      <xdr:rowOff>12192</xdr:rowOff>
    </xdr:to>
    <xdr:pic>
      <xdr:nvPicPr>
        <xdr:cNvPr id="13" name="Picture 12"/>
        <xdr:cNvPicPr>
          <a:picLocks/>
        </xdr:cNvPicPr>
      </xdr:nvPicPr>
      <xdr:blipFill>
        <a:blip xmlns:r="http://schemas.openxmlformats.org/officeDocument/2006/relationships" r:embed="rId2"/>
        <a:stretch>
          <a:fillRect/>
        </a:stretch>
      </xdr:blipFill>
      <xdr:spPr>
        <a:xfrm>
          <a:off x="3048000" y="3276600"/>
          <a:ext cx="2450592" cy="1536192"/>
        </a:xfrm>
        <a:prstGeom prst="rect">
          <a:avLst/>
        </a:prstGeom>
      </xdr:spPr>
    </xdr:pic>
    <xdr:clientData/>
  </xdr:twoCellAnchor>
  <xdr:twoCellAnchor editAs="oneCell">
    <xdr:from>
      <xdr:col>3</xdr:col>
      <xdr:colOff>19050</xdr:colOff>
      <xdr:row>22</xdr:row>
      <xdr:rowOff>0</xdr:rowOff>
    </xdr:from>
    <xdr:to>
      <xdr:col>7</xdr:col>
      <xdr:colOff>31242</xdr:colOff>
      <xdr:row>30</xdr:row>
      <xdr:rowOff>2667</xdr:rowOff>
    </xdr:to>
    <xdr:pic>
      <xdr:nvPicPr>
        <xdr:cNvPr id="14" name="Picture 13"/>
        <xdr:cNvPicPr>
          <a:picLocks/>
        </xdr:cNvPicPr>
      </xdr:nvPicPr>
      <xdr:blipFill>
        <a:blip xmlns:r="http://schemas.openxmlformats.org/officeDocument/2006/relationships" r:embed="rId3"/>
        <a:stretch>
          <a:fillRect/>
        </a:stretch>
      </xdr:blipFill>
      <xdr:spPr>
        <a:xfrm>
          <a:off x="3057525" y="4991100"/>
          <a:ext cx="2450592" cy="1536192"/>
        </a:xfrm>
        <a:prstGeom prst="rect">
          <a:avLst/>
        </a:prstGeom>
      </xdr:spPr>
    </xdr:pic>
    <xdr:clientData/>
  </xdr:twoCellAnchor>
  <xdr:twoCellAnchor editAs="oneCell">
    <xdr:from>
      <xdr:col>3</xdr:col>
      <xdr:colOff>0</xdr:colOff>
      <xdr:row>4</xdr:row>
      <xdr:rowOff>0</xdr:rowOff>
    </xdr:from>
    <xdr:to>
      <xdr:col>7</xdr:col>
      <xdr:colOff>12192</xdr:colOff>
      <xdr:row>12</xdr:row>
      <xdr:rowOff>2667</xdr:rowOff>
    </xdr:to>
    <xdr:pic>
      <xdr:nvPicPr>
        <xdr:cNvPr id="15" name="Picture 14"/>
        <xdr:cNvPicPr>
          <a:picLocks/>
        </xdr:cNvPicPr>
      </xdr:nvPicPr>
      <xdr:blipFill>
        <a:blip xmlns:r="http://schemas.openxmlformats.org/officeDocument/2006/relationships" r:embed="rId4"/>
        <a:stretch>
          <a:fillRect/>
        </a:stretch>
      </xdr:blipFill>
      <xdr:spPr>
        <a:xfrm>
          <a:off x="3038475" y="1543050"/>
          <a:ext cx="2450592" cy="1536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rry.blauvelt@sos.mo.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showGridLines="0" tabSelected="1" zoomScaleNormal="100" workbookViewId="0">
      <selection activeCell="A2" sqref="A2"/>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37" t="s">
        <v>54</v>
      </c>
      <c r="E1" s="37"/>
      <c r="F1" s="37"/>
      <c r="G1" s="37"/>
      <c r="H1" s="37"/>
      <c r="I1" s="37"/>
      <c r="J1" s="37"/>
      <c r="K1" s="37"/>
    </row>
    <row r="3" spans="1:11" ht="15.75" x14ac:dyDescent="0.25">
      <c r="A3" s="47" t="s">
        <v>0</v>
      </c>
      <c r="B3" s="48"/>
      <c r="C3" s="30"/>
      <c r="D3" s="44" t="s">
        <v>13</v>
      </c>
      <c r="E3" s="45"/>
      <c r="F3" s="45"/>
      <c r="G3" s="46"/>
      <c r="H3" s="30"/>
      <c r="I3" s="47" t="s">
        <v>14</v>
      </c>
      <c r="J3" s="49"/>
      <c r="K3" s="48"/>
    </row>
    <row r="4" spans="1:11" x14ac:dyDescent="0.25">
      <c r="A4" s="6" t="s">
        <v>1</v>
      </c>
      <c r="B4" s="7">
        <v>3177377</v>
      </c>
      <c r="C4" s="4"/>
      <c r="I4" s="6" t="s">
        <v>30</v>
      </c>
      <c r="J4" s="2"/>
      <c r="K4" s="13">
        <v>280327424</v>
      </c>
    </row>
    <row r="5" spans="1:11" x14ac:dyDescent="0.25">
      <c r="A5" s="6" t="s">
        <v>2</v>
      </c>
      <c r="B5" s="7">
        <v>5483526</v>
      </c>
      <c r="C5" s="4"/>
      <c r="I5" s="14"/>
      <c r="J5" s="1" t="s">
        <v>20</v>
      </c>
      <c r="K5" s="15">
        <v>260410598</v>
      </c>
    </row>
    <row r="6" spans="1:11" x14ac:dyDescent="0.25">
      <c r="A6" s="8" t="s">
        <v>3</v>
      </c>
      <c r="B6" s="9">
        <v>505401</v>
      </c>
      <c r="C6" s="4"/>
      <c r="I6" s="14"/>
      <c r="J6" s="1" t="s">
        <v>21</v>
      </c>
      <c r="K6" s="15">
        <v>15099355</v>
      </c>
    </row>
    <row r="7" spans="1:11" x14ac:dyDescent="0.25">
      <c r="A7" s="2"/>
      <c r="B7" s="4"/>
      <c r="C7" s="4"/>
      <c r="I7" s="14"/>
      <c r="J7" s="1" t="s">
        <v>22</v>
      </c>
      <c r="K7" s="15">
        <v>2602035</v>
      </c>
    </row>
    <row r="8" spans="1:11" x14ac:dyDescent="0.25">
      <c r="I8" s="14"/>
      <c r="J8" s="1" t="s">
        <v>23</v>
      </c>
      <c r="K8" s="15">
        <v>2215436</v>
      </c>
    </row>
    <row r="9" spans="1:11" ht="15.75" x14ac:dyDescent="0.25">
      <c r="A9" s="47" t="s">
        <v>4</v>
      </c>
      <c r="B9" s="48"/>
      <c r="C9" s="30"/>
      <c r="I9" s="6" t="s">
        <v>29</v>
      </c>
      <c r="J9" s="2"/>
      <c r="K9" s="16">
        <f>K4/B5</f>
        <v>51.121746117370463</v>
      </c>
    </row>
    <row r="10" spans="1:11" x14ac:dyDescent="0.25">
      <c r="A10" s="6" t="s">
        <v>6</v>
      </c>
      <c r="B10" s="7">
        <v>24664303</v>
      </c>
      <c r="C10" s="4"/>
      <c r="I10" s="14"/>
      <c r="J10" s="1"/>
      <c r="K10" s="15"/>
    </row>
    <row r="11" spans="1:11" x14ac:dyDescent="0.25">
      <c r="A11" s="6" t="s">
        <v>5</v>
      </c>
      <c r="B11" s="7">
        <v>24221825</v>
      </c>
      <c r="C11" s="4"/>
      <c r="I11" s="6" t="s">
        <v>24</v>
      </c>
      <c r="J11" s="2"/>
      <c r="K11" s="13">
        <v>250316439</v>
      </c>
    </row>
    <row r="12" spans="1:11" x14ac:dyDescent="0.25">
      <c r="A12" s="6" t="s">
        <v>7</v>
      </c>
      <c r="B12" s="7">
        <v>4601200</v>
      </c>
      <c r="C12" s="4"/>
      <c r="I12" s="14"/>
      <c r="J12" s="1" t="s">
        <v>25</v>
      </c>
      <c r="K12" s="15">
        <v>147006539</v>
      </c>
    </row>
    <row r="13" spans="1:11" x14ac:dyDescent="0.25">
      <c r="A13" s="6" t="s">
        <v>15</v>
      </c>
      <c r="B13" s="7">
        <v>3571845</v>
      </c>
      <c r="C13" s="4"/>
      <c r="I13" s="14"/>
      <c r="J13" s="1" t="s">
        <v>26</v>
      </c>
      <c r="K13" s="15">
        <v>37376392</v>
      </c>
    </row>
    <row r="14" spans="1:11" x14ac:dyDescent="0.25">
      <c r="A14" s="6" t="s">
        <v>8</v>
      </c>
      <c r="B14" s="7">
        <v>112864</v>
      </c>
      <c r="C14" s="4"/>
      <c r="I14" s="14"/>
      <c r="J14" s="1" t="s">
        <v>27</v>
      </c>
      <c r="K14" s="15">
        <v>65933508</v>
      </c>
    </row>
    <row r="15" spans="1:11" x14ac:dyDescent="0.25">
      <c r="A15" s="10" t="s">
        <v>9</v>
      </c>
      <c r="B15" s="11">
        <v>59870</v>
      </c>
      <c r="C15" s="27"/>
      <c r="I15" s="8" t="s">
        <v>31</v>
      </c>
      <c r="J15" s="17"/>
      <c r="K15" s="18">
        <f>K11/B5</f>
        <v>45.648810455170633</v>
      </c>
    </row>
    <row r="16" spans="1:11" x14ac:dyDescent="0.25">
      <c r="A16" s="10" t="s">
        <v>10</v>
      </c>
      <c r="B16" s="11">
        <v>7140</v>
      </c>
      <c r="C16" s="27"/>
      <c r="I16" s="2"/>
      <c r="J16" s="2"/>
      <c r="K16" s="5"/>
    </row>
    <row r="17" spans="1:11" x14ac:dyDescent="0.25">
      <c r="A17" s="10" t="s">
        <v>11</v>
      </c>
      <c r="B17" s="11">
        <v>45854</v>
      </c>
      <c r="C17" s="27"/>
      <c r="I17" s="2"/>
      <c r="J17" s="2"/>
      <c r="K17" s="5"/>
    </row>
    <row r="18" spans="1:11" x14ac:dyDescent="0.25">
      <c r="A18" s="6" t="s">
        <v>12</v>
      </c>
      <c r="B18" s="24">
        <v>2541302</v>
      </c>
      <c r="C18" s="4"/>
    </row>
    <row r="19" spans="1:11" ht="15.75" x14ac:dyDescent="0.25">
      <c r="A19" s="10" t="s">
        <v>9</v>
      </c>
      <c r="B19" s="11">
        <v>1865415</v>
      </c>
      <c r="C19" s="27"/>
      <c r="I19" s="47" t="s">
        <v>34</v>
      </c>
      <c r="J19" s="49"/>
      <c r="K19" s="48"/>
    </row>
    <row r="20" spans="1:11" x14ac:dyDescent="0.25">
      <c r="A20" s="10" t="s">
        <v>10</v>
      </c>
      <c r="B20" s="11">
        <v>129596</v>
      </c>
      <c r="C20" s="27"/>
      <c r="I20" s="6" t="s">
        <v>35</v>
      </c>
      <c r="J20" s="2"/>
      <c r="K20" s="19">
        <v>15938892</v>
      </c>
    </row>
    <row r="21" spans="1:11" x14ac:dyDescent="0.25">
      <c r="A21" s="10" t="s">
        <v>11</v>
      </c>
      <c r="B21" s="11">
        <v>546291</v>
      </c>
      <c r="C21" s="27"/>
      <c r="I21" s="14"/>
      <c r="J21" s="1" t="s">
        <v>36</v>
      </c>
      <c r="K21" s="11">
        <v>954143</v>
      </c>
    </row>
    <row r="22" spans="1:11" x14ac:dyDescent="0.25">
      <c r="A22" s="6" t="s">
        <v>28</v>
      </c>
      <c r="B22" s="12">
        <v>17429</v>
      </c>
      <c r="C22" s="28"/>
      <c r="I22" s="14"/>
      <c r="J22" s="1" t="s">
        <v>37</v>
      </c>
      <c r="K22" s="11">
        <v>1320626</v>
      </c>
    </row>
    <row r="23" spans="1:11" x14ac:dyDescent="0.25">
      <c r="A23" s="8" t="s">
        <v>16</v>
      </c>
      <c r="B23" s="9">
        <v>2971136</v>
      </c>
      <c r="C23" s="4"/>
      <c r="I23" s="14"/>
      <c r="J23" s="1"/>
      <c r="K23" s="20"/>
    </row>
    <row r="24" spans="1:11" x14ac:dyDescent="0.25">
      <c r="A24" s="2"/>
      <c r="B24" s="4"/>
      <c r="C24" s="4"/>
      <c r="I24" s="40" t="s">
        <v>38</v>
      </c>
      <c r="J24" s="41"/>
      <c r="K24" s="21">
        <f>K27+K26+K25</f>
        <v>912388</v>
      </c>
    </row>
    <row r="25" spans="1:11" x14ac:dyDescent="0.25">
      <c r="I25" s="14"/>
      <c r="J25" s="3" t="s">
        <v>39</v>
      </c>
      <c r="K25" s="22">
        <v>643505</v>
      </c>
    </row>
    <row r="26" spans="1:11" ht="15.75" x14ac:dyDescent="0.25">
      <c r="A26" s="47" t="s">
        <v>17</v>
      </c>
      <c r="B26" s="50"/>
      <c r="C26" s="31"/>
      <c r="I26" s="38" t="s">
        <v>40</v>
      </c>
      <c r="J26" s="39"/>
      <c r="K26" s="22">
        <v>245120</v>
      </c>
    </row>
    <row r="27" spans="1:11" x14ac:dyDescent="0.25">
      <c r="A27" s="6" t="s">
        <v>18</v>
      </c>
      <c r="B27" s="24">
        <v>151</v>
      </c>
      <c r="C27" s="29"/>
      <c r="I27" s="38" t="s">
        <v>41</v>
      </c>
      <c r="J27" s="39"/>
      <c r="K27" s="22">
        <v>23763</v>
      </c>
    </row>
    <row r="28" spans="1:11" x14ac:dyDescent="0.25">
      <c r="A28" s="6" t="s">
        <v>32</v>
      </c>
      <c r="B28" s="24">
        <v>367</v>
      </c>
      <c r="C28" s="29"/>
      <c r="I28" s="40" t="s">
        <v>42</v>
      </c>
      <c r="J28" s="41"/>
      <c r="K28" s="21">
        <v>37806</v>
      </c>
    </row>
    <row r="29" spans="1:11" x14ac:dyDescent="0.25">
      <c r="A29" s="6" t="s">
        <v>19</v>
      </c>
      <c r="B29" s="24">
        <v>23</v>
      </c>
      <c r="C29" s="29"/>
      <c r="I29" s="6" t="s">
        <v>43</v>
      </c>
      <c r="J29" s="2"/>
      <c r="K29" s="21">
        <v>2576</v>
      </c>
    </row>
    <row r="30" spans="1:11" x14ac:dyDescent="0.25">
      <c r="A30" s="25" t="s">
        <v>33</v>
      </c>
      <c r="B30" s="26">
        <v>3167</v>
      </c>
      <c r="C30" s="29"/>
      <c r="I30" s="42" t="s">
        <v>44</v>
      </c>
      <c r="J30" s="43"/>
      <c r="K30" s="23">
        <v>2300</v>
      </c>
    </row>
    <row r="34" spans="1:11" x14ac:dyDescent="0.25">
      <c r="A34" s="35" t="s">
        <v>55</v>
      </c>
      <c r="B34" s="35"/>
    </row>
    <row r="35" spans="1:11" x14ac:dyDescent="0.25">
      <c r="A35" s="33"/>
      <c r="B35" s="33"/>
    </row>
    <row r="36" spans="1:11" ht="15" customHeight="1" x14ac:dyDescent="0.25">
      <c r="A36" s="36" t="s">
        <v>45</v>
      </c>
      <c r="B36" s="36"/>
      <c r="C36" s="36"/>
      <c r="D36" s="36"/>
      <c r="E36" s="36"/>
      <c r="F36" s="36"/>
      <c r="G36" s="36"/>
      <c r="H36" s="36"/>
      <c r="I36" s="36"/>
      <c r="J36" s="36"/>
      <c r="K36" s="36"/>
    </row>
    <row r="37" spans="1:11" x14ac:dyDescent="0.25">
      <c r="A37" s="36"/>
      <c r="B37" s="36"/>
      <c r="C37" s="36"/>
      <c r="D37" s="36"/>
      <c r="E37" s="36"/>
      <c r="F37" s="36"/>
      <c r="G37" s="36"/>
      <c r="H37" s="36"/>
      <c r="I37" s="36"/>
      <c r="J37" s="36"/>
      <c r="K37" s="36"/>
    </row>
    <row r="38" spans="1:11" x14ac:dyDescent="0.25">
      <c r="A38" s="36"/>
      <c r="B38" s="36"/>
      <c r="C38" s="36"/>
      <c r="D38" s="36"/>
      <c r="E38" s="36"/>
      <c r="F38" s="36"/>
      <c r="G38" s="36"/>
      <c r="H38" s="36"/>
      <c r="I38" s="36"/>
      <c r="J38" s="36"/>
      <c r="K38" s="36"/>
    </row>
    <row r="39" spans="1:11" x14ac:dyDescent="0.25">
      <c r="A39" s="36"/>
      <c r="B39" s="36"/>
      <c r="C39" s="36"/>
      <c r="D39" s="36"/>
      <c r="E39" s="36"/>
      <c r="F39" s="36"/>
      <c r="G39" s="36"/>
      <c r="H39" s="36"/>
      <c r="I39" s="36"/>
      <c r="J39" s="36"/>
      <c r="K39" s="36"/>
    </row>
    <row r="40" spans="1:11" ht="17.25" customHeight="1" x14ac:dyDescent="0.25">
      <c r="A40" s="36" t="s">
        <v>56</v>
      </c>
      <c r="B40" s="36"/>
      <c r="C40" s="36"/>
      <c r="D40" s="36"/>
      <c r="E40" s="36"/>
      <c r="F40" s="36"/>
      <c r="G40" s="36"/>
      <c r="H40" s="36"/>
      <c r="I40" s="36"/>
      <c r="J40" s="36"/>
      <c r="K40" s="36"/>
    </row>
    <row r="41" spans="1:11" x14ac:dyDescent="0.25">
      <c r="A41" s="36"/>
      <c r="B41" s="36"/>
      <c r="C41" s="36"/>
      <c r="D41" s="36"/>
      <c r="E41" s="36"/>
      <c r="F41" s="36"/>
      <c r="G41" s="36"/>
      <c r="H41" s="36"/>
      <c r="I41" s="36"/>
      <c r="J41" s="36"/>
      <c r="K41" s="36"/>
    </row>
    <row r="42" spans="1:11" x14ac:dyDescent="0.25">
      <c r="A42" s="36"/>
      <c r="B42" s="36"/>
      <c r="C42" s="36"/>
      <c r="D42" s="36"/>
      <c r="E42" s="36"/>
      <c r="F42" s="36"/>
      <c r="G42" s="36"/>
      <c r="H42" s="36"/>
      <c r="I42" s="36"/>
      <c r="J42" s="36"/>
      <c r="K42" s="36"/>
    </row>
    <row r="43" spans="1:11" x14ac:dyDescent="0.25">
      <c r="A43" s="36"/>
      <c r="B43" s="36"/>
      <c r="C43" s="36"/>
      <c r="D43" s="36"/>
      <c r="E43" s="36"/>
      <c r="F43" s="36"/>
      <c r="G43" s="36"/>
      <c r="H43" s="36"/>
      <c r="I43" s="36"/>
      <c r="J43" s="36"/>
      <c r="K43" s="36"/>
    </row>
    <row r="44" spans="1:11" x14ac:dyDescent="0.25">
      <c r="A44" t="s">
        <v>46</v>
      </c>
    </row>
    <row r="45" spans="1:11" x14ac:dyDescent="0.25">
      <c r="A45" t="s">
        <v>47</v>
      </c>
    </row>
    <row r="46" spans="1:11" x14ac:dyDescent="0.25">
      <c r="A46" t="s">
        <v>48</v>
      </c>
    </row>
    <row r="47" spans="1:11" x14ac:dyDescent="0.25">
      <c r="A47" t="s">
        <v>49</v>
      </c>
    </row>
    <row r="48" spans="1:11" x14ac:dyDescent="0.25">
      <c r="A48" t="s">
        <v>50</v>
      </c>
    </row>
    <row r="49" spans="1:1" x14ac:dyDescent="0.25">
      <c r="A49" t="s">
        <v>53</v>
      </c>
    </row>
    <row r="50" spans="1:1" x14ac:dyDescent="0.25">
      <c r="A50" s="32" t="s">
        <v>51</v>
      </c>
    </row>
    <row r="65" spans="1:7" x14ac:dyDescent="0.25">
      <c r="A65" s="34" t="s">
        <v>52</v>
      </c>
      <c r="B65" s="34"/>
      <c r="C65" s="34"/>
      <c r="D65" s="34"/>
      <c r="E65" s="34"/>
      <c r="F65" s="34"/>
      <c r="G65" s="34"/>
    </row>
  </sheetData>
  <mergeCells count="16">
    <mergeCell ref="A65:G65"/>
    <mergeCell ref="A34:B34"/>
    <mergeCell ref="A36:K39"/>
    <mergeCell ref="A40:K43"/>
    <mergeCell ref="D1:K1"/>
    <mergeCell ref="I27:J27"/>
    <mergeCell ref="I26:J26"/>
    <mergeCell ref="I28:J28"/>
    <mergeCell ref="I30:J30"/>
    <mergeCell ref="D3:G3"/>
    <mergeCell ref="A3:B3"/>
    <mergeCell ref="A9:B9"/>
    <mergeCell ref="I3:K3"/>
    <mergeCell ref="A26:B26"/>
    <mergeCell ref="I19:K19"/>
    <mergeCell ref="I24:J24"/>
  </mergeCells>
  <hyperlinks>
    <hyperlink ref="A50" r:id="rId1"/>
  </hyperlinks>
  <pageMargins left="0.5" right="0.25" top="0.5" bottom="0.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9"/>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8.5703125" customWidth="1"/>
    <col min="2" max="2" width="9.7109375" customWidth="1"/>
    <col min="3" max="3" width="14.85546875" bestFit="1" customWidth="1"/>
    <col min="6" max="6" width="11.28515625" customWidth="1"/>
    <col min="7" max="7" width="11" bestFit="1" customWidth="1"/>
    <col min="8" max="9" width="8.5703125" bestFit="1" customWidth="1"/>
    <col min="10" max="10" width="12.42578125" bestFit="1" customWidth="1"/>
    <col min="11" max="11" width="7.28515625" customWidth="1"/>
  </cols>
  <sheetData>
    <row r="1" spans="1:11" x14ac:dyDescent="0.25">
      <c r="A1" s="63" t="s">
        <v>57</v>
      </c>
      <c r="B1" s="95" t="s">
        <v>274</v>
      </c>
      <c r="C1" s="95"/>
      <c r="D1" s="95"/>
      <c r="E1" s="95"/>
      <c r="F1" s="95"/>
      <c r="G1" s="95"/>
      <c r="H1" s="95"/>
      <c r="I1" s="95"/>
      <c r="J1" s="95"/>
      <c r="K1" s="95"/>
    </row>
    <row r="2" spans="1:11" ht="45" x14ac:dyDescent="0.25">
      <c r="A2" s="96" t="s">
        <v>17</v>
      </c>
      <c r="B2" s="96" t="s">
        <v>238</v>
      </c>
      <c r="C2" s="96" t="s">
        <v>275</v>
      </c>
      <c r="D2" s="96" t="s">
        <v>276</v>
      </c>
      <c r="E2" s="96" t="s">
        <v>277</v>
      </c>
      <c r="F2" s="96" t="s">
        <v>278</v>
      </c>
      <c r="G2" s="96" t="s">
        <v>279</v>
      </c>
      <c r="H2" s="96" t="s">
        <v>280</v>
      </c>
      <c r="I2" s="96" t="s">
        <v>281</v>
      </c>
      <c r="J2" s="96" t="s">
        <v>282</v>
      </c>
      <c r="K2" s="96" t="s">
        <v>283</v>
      </c>
    </row>
    <row r="3" spans="1:11" x14ac:dyDescent="0.25">
      <c r="A3" t="s">
        <v>69</v>
      </c>
      <c r="B3" s="58">
        <v>25607</v>
      </c>
      <c r="C3" s="85">
        <v>290169441</v>
      </c>
      <c r="D3" s="97">
        <v>0.15</v>
      </c>
      <c r="E3" s="97">
        <v>0.15</v>
      </c>
      <c r="F3" s="85">
        <v>421208</v>
      </c>
      <c r="G3" s="85">
        <v>49097</v>
      </c>
      <c r="H3" s="85">
        <v>11215</v>
      </c>
      <c r="I3" s="85">
        <v>14476</v>
      </c>
      <c r="J3" s="85">
        <v>495996</v>
      </c>
      <c r="K3" t="s">
        <v>284</v>
      </c>
    </row>
    <row r="4" spans="1:11" x14ac:dyDescent="0.25">
      <c r="A4" t="s">
        <v>70</v>
      </c>
      <c r="B4" s="58">
        <v>1677</v>
      </c>
      <c r="C4" s="85">
        <v>13952301</v>
      </c>
      <c r="D4" s="97">
        <v>0.2</v>
      </c>
      <c r="E4" s="97">
        <v>0.2011</v>
      </c>
      <c r="F4" s="85">
        <v>24277</v>
      </c>
      <c r="G4" s="85">
        <v>7639</v>
      </c>
      <c r="H4" s="85">
        <v>1874</v>
      </c>
      <c r="I4" s="85">
        <v>0</v>
      </c>
      <c r="J4" s="85">
        <v>33790</v>
      </c>
      <c r="K4" t="s">
        <v>284</v>
      </c>
    </row>
    <row r="5" spans="1:11" x14ac:dyDescent="0.25">
      <c r="A5" t="s">
        <v>71</v>
      </c>
      <c r="B5" s="58">
        <v>1347</v>
      </c>
      <c r="C5" s="85">
        <v>13322786</v>
      </c>
      <c r="D5" s="98">
        <v>0</v>
      </c>
      <c r="E5" s="98">
        <v>0</v>
      </c>
      <c r="F5" s="85">
        <v>13699</v>
      </c>
      <c r="G5" s="85">
        <v>755</v>
      </c>
      <c r="H5" s="85">
        <v>1692</v>
      </c>
      <c r="I5" s="85">
        <v>0</v>
      </c>
      <c r="J5" s="85">
        <v>16146</v>
      </c>
      <c r="K5" t="s">
        <v>285</v>
      </c>
    </row>
    <row r="6" spans="1:11" x14ac:dyDescent="0.25">
      <c r="A6" t="s">
        <v>72</v>
      </c>
      <c r="B6" s="58">
        <v>1730</v>
      </c>
      <c r="C6" s="85">
        <v>16605442</v>
      </c>
      <c r="D6" s="97">
        <v>0.62560000000000004</v>
      </c>
      <c r="E6" s="97">
        <v>0.62560000000000004</v>
      </c>
      <c r="F6" s="85">
        <v>106680</v>
      </c>
      <c r="G6" s="85">
        <v>4983</v>
      </c>
      <c r="H6" s="85">
        <v>2115</v>
      </c>
      <c r="I6" s="85">
        <v>15117</v>
      </c>
      <c r="J6" s="85">
        <v>128895</v>
      </c>
      <c r="K6" t="s">
        <v>284</v>
      </c>
    </row>
    <row r="7" spans="1:11" x14ac:dyDescent="0.25">
      <c r="A7" t="s">
        <v>73</v>
      </c>
      <c r="B7" s="58">
        <v>1127</v>
      </c>
      <c r="C7" s="85">
        <v>8369845</v>
      </c>
      <c r="D7" s="97">
        <v>0.25</v>
      </c>
      <c r="E7" s="97">
        <v>0.2</v>
      </c>
      <c r="F7" s="85">
        <v>14987</v>
      </c>
      <c r="G7" s="85">
        <v>5872</v>
      </c>
      <c r="H7" s="85">
        <v>1627</v>
      </c>
      <c r="I7" s="85">
        <v>0</v>
      </c>
      <c r="J7" s="85">
        <v>22486</v>
      </c>
      <c r="K7" t="s">
        <v>284</v>
      </c>
    </row>
    <row r="8" spans="1:11" x14ac:dyDescent="0.25">
      <c r="A8" t="s">
        <v>75</v>
      </c>
      <c r="B8" s="58">
        <v>5685</v>
      </c>
      <c r="C8" s="85">
        <v>133457351</v>
      </c>
      <c r="D8" s="97">
        <v>0.3</v>
      </c>
      <c r="E8" s="97">
        <v>0.29559999999999997</v>
      </c>
      <c r="F8" s="85">
        <v>401373</v>
      </c>
      <c r="G8" s="85">
        <v>8071</v>
      </c>
      <c r="H8" s="85">
        <v>4886</v>
      </c>
      <c r="I8" s="85">
        <v>0</v>
      </c>
      <c r="J8" s="85">
        <v>414330</v>
      </c>
      <c r="K8" t="s">
        <v>284</v>
      </c>
    </row>
    <row r="9" spans="1:11" x14ac:dyDescent="0.25">
      <c r="A9" t="s">
        <v>76</v>
      </c>
      <c r="B9" s="58">
        <v>74231</v>
      </c>
      <c r="C9" s="85">
        <v>986714442</v>
      </c>
      <c r="D9" s="97">
        <v>0.15</v>
      </c>
      <c r="E9" s="97">
        <v>0.1462</v>
      </c>
      <c r="F9" s="85">
        <v>1487455</v>
      </c>
      <c r="G9" s="85">
        <v>112671</v>
      </c>
      <c r="H9" s="85">
        <v>50907</v>
      </c>
      <c r="I9" s="85">
        <v>45464</v>
      </c>
      <c r="J9" s="85">
        <v>1696497</v>
      </c>
      <c r="K9" t="s">
        <v>284</v>
      </c>
    </row>
    <row r="10" spans="1:11" x14ac:dyDescent="0.25">
      <c r="A10" t="s">
        <v>77</v>
      </c>
      <c r="B10" s="58">
        <v>12402</v>
      </c>
      <c r="C10" s="85">
        <v>182162176</v>
      </c>
      <c r="D10" s="97">
        <v>0.18</v>
      </c>
      <c r="E10" s="97">
        <v>0.15640000000000001</v>
      </c>
      <c r="F10" s="85">
        <v>285130</v>
      </c>
      <c r="G10" s="85">
        <v>61647</v>
      </c>
      <c r="H10" s="85">
        <v>7904</v>
      </c>
      <c r="I10" s="85">
        <v>18248</v>
      </c>
      <c r="J10" s="85">
        <v>372929</v>
      </c>
      <c r="K10" t="s">
        <v>284</v>
      </c>
    </row>
    <row r="11" spans="1:11" x14ac:dyDescent="0.25">
      <c r="A11" t="s">
        <v>78</v>
      </c>
      <c r="B11" s="58">
        <v>1958</v>
      </c>
      <c r="C11" s="85">
        <v>14377941</v>
      </c>
      <c r="D11" s="98">
        <v>0</v>
      </c>
      <c r="E11" s="98">
        <v>0</v>
      </c>
      <c r="F11" s="85">
        <v>39917</v>
      </c>
      <c r="G11" s="85">
        <v>2255</v>
      </c>
      <c r="H11" s="85">
        <v>2006</v>
      </c>
      <c r="I11" s="85">
        <v>0</v>
      </c>
      <c r="J11" s="85">
        <v>44178</v>
      </c>
      <c r="K11" t="s">
        <v>285</v>
      </c>
    </row>
    <row r="12" spans="1:11" x14ac:dyDescent="0.25">
      <c r="A12" t="s">
        <v>79</v>
      </c>
      <c r="B12" s="58">
        <v>3292</v>
      </c>
      <c r="C12" s="85">
        <v>30649981</v>
      </c>
      <c r="D12" s="98">
        <v>0</v>
      </c>
      <c r="E12" s="98">
        <v>0</v>
      </c>
      <c r="F12" s="85">
        <v>61728</v>
      </c>
      <c r="G12" s="85">
        <v>4120</v>
      </c>
      <c r="H12" s="85">
        <v>2061</v>
      </c>
      <c r="I12" s="85">
        <v>0</v>
      </c>
      <c r="J12" s="85">
        <v>67909</v>
      </c>
      <c r="K12" t="s">
        <v>285</v>
      </c>
    </row>
    <row r="13" spans="1:11" x14ac:dyDescent="0.25">
      <c r="A13" t="s">
        <v>80</v>
      </c>
      <c r="B13" s="58">
        <v>1933</v>
      </c>
      <c r="C13" s="85">
        <v>12684192</v>
      </c>
      <c r="D13" s="97">
        <v>0.17</v>
      </c>
      <c r="E13" s="97">
        <v>0.15540000000000001</v>
      </c>
      <c r="F13" s="85">
        <v>39472</v>
      </c>
      <c r="G13" s="99">
        <v>0</v>
      </c>
      <c r="H13" s="85">
        <v>1998</v>
      </c>
      <c r="I13" s="85">
        <v>0</v>
      </c>
      <c r="J13" s="85">
        <v>41470</v>
      </c>
      <c r="K13" t="s">
        <v>285</v>
      </c>
    </row>
    <row r="14" spans="1:11" x14ac:dyDescent="0.25">
      <c r="A14" t="s">
        <v>81</v>
      </c>
      <c r="B14" s="58">
        <v>12363</v>
      </c>
      <c r="C14" s="85">
        <v>133983572</v>
      </c>
      <c r="D14" s="97">
        <v>0.1</v>
      </c>
      <c r="E14" s="97">
        <v>9.7799999999999998E-2</v>
      </c>
      <c r="F14" s="85">
        <v>135871</v>
      </c>
      <c r="G14" s="85">
        <v>15858</v>
      </c>
      <c r="H14" s="85">
        <v>6624</v>
      </c>
      <c r="I14" s="85">
        <v>30116</v>
      </c>
      <c r="J14" s="85">
        <v>188469</v>
      </c>
      <c r="K14" t="s">
        <v>284</v>
      </c>
    </row>
    <row r="15" spans="1:11" x14ac:dyDescent="0.25">
      <c r="A15" t="s">
        <v>82</v>
      </c>
      <c r="B15" s="58">
        <v>6864</v>
      </c>
      <c r="C15" s="85">
        <v>36962983</v>
      </c>
      <c r="D15" s="98">
        <v>0</v>
      </c>
      <c r="E15" s="98">
        <v>0</v>
      </c>
      <c r="F15" s="85">
        <v>176995</v>
      </c>
      <c r="G15" s="85">
        <v>7757</v>
      </c>
      <c r="H15" s="85">
        <v>4203</v>
      </c>
      <c r="I15" s="85">
        <v>0</v>
      </c>
      <c r="J15" s="85">
        <v>188955</v>
      </c>
      <c r="K15" t="s">
        <v>285</v>
      </c>
    </row>
    <row r="16" spans="1:11" x14ac:dyDescent="0.25">
      <c r="A16" t="s">
        <v>83</v>
      </c>
      <c r="B16" s="58">
        <v>58748</v>
      </c>
      <c r="C16" s="85">
        <v>878710034</v>
      </c>
      <c r="D16" s="97">
        <v>0.15</v>
      </c>
      <c r="E16" s="97">
        <v>0.14019999999999999</v>
      </c>
      <c r="F16" s="85">
        <v>1268136</v>
      </c>
      <c r="G16" s="85">
        <v>56911</v>
      </c>
      <c r="H16" s="85">
        <v>37365</v>
      </c>
      <c r="I16" s="85">
        <v>0</v>
      </c>
      <c r="J16" s="85">
        <v>1362412</v>
      </c>
      <c r="K16" t="s">
        <v>284</v>
      </c>
    </row>
    <row r="17" spans="1:11" x14ac:dyDescent="0.25">
      <c r="A17" t="s">
        <v>84</v>
      </c>
      <c r="B17" s="58">
        <v>5334</v>
      </c>
      <c r="C17" s="85">
        <v>42447732</v>
      </c>
      <c r="D17" s="97">
        <v>0.2</v>
      </c>
      <c r="E17" s="97">
        <v>0.19409999999999999</v>
      </c>
      <c r="F17" s="85">
        <v>89434</v>
      </c>
      <c r="G17" s="85">
        <v>6377</v>
      </c>
      <c r="H17" s="85">
        <v>3614</v>
      </c>
      <c r="I17" s="85">
        <v>0</v>
      </c>
      <c r="J17" s="85">
        <v>99425</v>
      </c>
      <c r="K17" t="s">
        <v>284</v>
      </c>
    </row>
    <row r="18" spans="1:11" x14ac:dyDescent="0.25">
      <c r="A18" t="s">
        <v>85</v>
      </c>
      <c r="B18" s="58">
        <v>8055</v>
      </c>
      <c r="C18" s="85">
        <v>298700908</v>
      </c>
      <c r="D18" s="97">
        <v>0.30919999999999997</v>
      </c>
      <c r="E18" s="97">
        <v>0.28899999999999998</v>
      </c>
      <c r="F18" s="85">
        <v>690727</v>
      </c>
      <c r="G18" s="85">
        <v>12795</v>
      </c>
      <c r="H18" s="85">
        <v>4895</v>
      </c>
      <c r="I18" s="85">
        <v>1534</v>
      </c>
      <c r="J18" s="85">
        <v>709951</v>
      </c>
      <c r="K18" t="s">
        <v>284</v>
      </c>
    </row>
    <row r="19" spans="1:11" x14ac:dyDescent="0.25">
      <c r="A19" t="s">
        <v>86</v>
      </c>
      <c r="B19" s="58">
        <v>4542</v>
      </c>
      <c r="C19" s="85">
        <v>39710395</v>
      </c>
      <c r="D19" s="97">
        <v>0.38</v>
      </c>
      <c r="E19" s="97">
        <v>0.37069999999999997</v>
      </c>
      <c r="F19" s="85">
        <v>165675</v>
      </c>
      <c r="G19" s="85">
        <v>11042</v>
      </c>
      <c r="H19" s="85">
        <v>3694</v>
      </c>
      <c r="I19" s="85">
        <v>101</v>
      </c>
      <c r="J19" s="85">
        <v>180512</v>
      </c>
      <c r="K19" t="s">
        <v>284</v>
      </c>
    </row>
    <row r="20" spans="1:11" x14ac:dyDescent="0.25">
      <c r="A20" t="s">
        <v>87</v>
      </c>
      <c r="B20" s="58">
        <v>7232</v>
      </c>
      <c r="C20" s="85">
        <v>135374430</v>
      </c>
      <c r="D20" s="97">
        <v>0.12</v>
      </c>
      <c r="E20" s="97">
        <v>0.1171</v>
      </c>
      <c r="F20" s="85">
        <v>152454</v>
      </c>
      <c r="G20" s="99">
        <v>1027</v>
      </c>
      <c r="H20" s="85">
        <v>3366</v>
      </c>
      <c r="I20" s="85">
        <v>0</v>
      </c>
      <c r="J20" s="85">
        <v>156847</v>
      </c>
      <c r="K20" t="s">
        <v>284</v>
      </c>
    </row>
    <row r="21" spans="1:11" x14ac:dyDescent="0.25">
      <c r="A21" t="s">
        <v>88</v>
      </c>
      <c r="B21" s="58">
        <v>44002</v>
      </c>
      <c r="C21" s="85">
        <v>1659700161</v>
      </c>
      <c r="D21" s="97">
        <v>0.2</v>
      </c>
      <c r="E21" s="97">
        <v>9.4500000000000001E-2</v>
      </c>
      <c r="F21" s="85">
        <v>1937891</v>
      </c>
      <c r="G21" s="85">
        <v>50265</v>
      </c>
      <c r="H21" s="85">
        <v>15899</v>
      </c>
      <c r="I21" s="85">
        <v>8011</v>
      </c>
      <c r="J21" s="85">
        <v>2012066</v>
      </c>
      <c r="K21" t="s">
        <v>284</v>
      </c>
    </row>
    <row r="22" spans="1:11" x14ac:dyDescent="0.25">
      <c r="A22" t="s">
        <v>89</v>
      </c>
      <c r="B22" s="58">
        <v>9933</v>
      </c>
      <c r="C22" s="85">
        <v>70832415</v>
      </c>
      <c r="D22" s="97">
        <v>0.25</v>
      </c>
      <c r="E22" s="97">
        <v>0.17760000000000001</v>
      </c>
      <c r="F22" s="85">
        <v>162466</v>
      </c>
      <c r="G22" s="85">
        <v>11587</v>
      </c>
      <c r="H22" s="85">
        <v>5597</v>
      </c>
      <c r="I22" s="85">
        <v>31899</v>
      </c>
      <c r="J22" s="85">
        <v>211549</v>
      </c>
      <c r="K22" t="s">
        <v>284</v>
      </c>
    </row>
    <row r="23" spans="1:11" x14ac:dyDescent="0.25">
      <c r="A23" t="s">
        <v>90</v>
      </c>
      <c r="B23" s="58">
        <v>2377</v>
      </c>
      <c r="C23" s="85">
        <v>22186669</v>
      </c>
      <c r="D23" s="97">
        <v>0.25</v>
      </c>
      <c r="E23" s="97">
        <v>0.2334</v>
      </c>
      <c r="F23" s="85">
        <v>58090</v>
      </c>
      <c r="G23" s="85">
        <v>6400</v>
      </c>
      <c r="H23" s="85">
        <v>2286</v>
      </c>
      <c r="I23" s="85">
        <v>0</v>
      </c>
      <c r="J23" s="85">
        <v>66776</v>
      </c>
      <c r="K23" t="s">
        <v>284</v>
      </c>
    </row>
    <row r="24" spans="1:11" x14ac:dyDescent="0.25">
      <c r="A24" t="s">
        <v>91</v>
      </c>
      <c r="B24" s="58">
        <v>35549</v>
      </c>
      <c r="C24" s="85">
        <v>544445643</v>
      </c>
      <c r="D24" s="97">
        <v>0.2</v>
      </c>
      <c r="E24" s="97">
        <v>0.1641</v>
      </c>
      <c r="F24" s="85">
        <v>933194</v>
      </c>
      <c r="G24" s="85">
        <v>129535</v>
      </c>
      <c r="H24" s="85">
        <v>18068</v>
      </c>
      <c r="I24" s="85">
        <v>61658</v>
      </c>
      <c r="J24" s="85">
        <v>1142455</v>
      </c>
      <c r="K24" t="s">
        <v>284</v>
      </c>
    </row>
    <row r="25" spans="1:11" x14ac:dyDescent="0.25">
      <c r="A25" t="s">
        <v>92</v>
      </c>
      <c r="B25" s="58">
        <v>1704</v>
      </c>
      <c r="C25" s="85">
        <v>20676371</v>
      </c>
      <c r="D25" s="97">
        <v>0.25</v>
      </c>
      <c r="E25" s="97">
        <v>0.25</v>
      </c>
      <c r="F25" s="85">
        <v>67531</v>
      </c>
      <c r="G25" s="85">
        <v>30438</v>
      </c>
      <c r="H25" s="85">
        <v>2171</v>
      </c>
      <c r="I25" s="85">
        <v>0</v>
      </c>
      <c r="J25" s="85">
        <v>100140</v>
      </c>
      <c r="K25" t="s">
        <v>284</v>
      </c>
    </row>
    <row r="26" spans="1:11" x14ac:dyDescent="0.25">
      <c r="A26" t="s">
        <v>93</v>
      </c>
      <c r="B26" s="58">
        <v>3784</v>
      </c>
      <c r="C26" s="85">
        <v>35363141</v>
      </c>
      <c r="D26" s="97">
        <v>0.35</v>
      </c>
      <c r="E26" s="97">
        <v>0.33</v>
      </c>
      <c r="F26" s="85">
        <v>144966</v>
      </c>
      <c r="G26" s="85">
        <v>57504</v>
      </c>
      <c r="H26" s="85">
        <v>2455</v>
      </c>
      <c r="I26" s="85">
        <v>6843</v>
      </c>
      <c r="J26" s="85">
        <v>211768</v>
      </c>
      <c r="K26" t="s">
        <v>284</v>
      </c>
    </row>
    <row r="27" spans="1:11" x14ac:dyDescent="0.25">
      <c r="A27" t="s">
        <v>94</v>
      </c>
      <c r="B27" s="58">
        <v>6265</v>
      </c>
      <c r="C27" s="85">
        <v>65725613</v>
      </c>
      <c r="D27" s="97">
        <v>0.2</v>
      </c>
      <c r="E27" s="97">
        <v>0.18310000000000001</v>
      </c>
      <c r="F27" s="85">
        <v>124812</v>
      </c>
      <c r="G27" s="85">
        <v>1187</v>
      </c>
      <c r="H27" s="85">
        <v>5872</v>
      </c>
      <c r="I27" s="85">
        <v>39050</v>
      </c>
      <c r="J27" s="85">
        <v>170921</v>
      </c>
      <c r="K27" t="s">
        <v>284</v>
      </c>
    </row>
    <row r="28" spans="1:11" x14ac:dyDescent="0.25">
      <c r="A28" t="s">
        <v>95</v>
      </c>
      <c r="B28" s="58">
        <v>14378</v>
      </c>
      <c r="C28" s="100">
        <v>119138210</v>
      </c>
      <c r="D28" s="97">
        <v>0.26</v>
      </c>
      <c r="E28" s="97">
        <v>0.17680000000000001</v>
      </c>
      <c r="F28" s="85">
        <v>643245</v>
      </c>
      <c r="G28" s="85">
        <v>179887</v>
      </c>
      <c r="H28" s="85">
        <v>8051</v>
      </c>
      <c r="I28" s="85">
        <v>27622</v>
      </c>
      <c r="J28" s="85">
        <v>858805</v>
      </c>
      <c r="K28" t="s">
        <v>284</v>
      </c>
    </row>
    <row r="29" spans="1:11" x14ac:dyDescent="0.25">
      <c r="A29" t="s">
        <v>96</v>
      </c>
      <c r="B29" s="58">
        <v>6168</v>
      </c>
      <c r="C29" s="85">
        <v>43532986</v>
      </c>
      <c r="D29" s="97">
        <v>0.1</v>
      </c>
      <c r="E29" s="97">
        <v>9.7699999999999995E-2</v>
      </c>
      <c r="F29" s="85">
        <v>234721</v>
      </c>
      <c r="G29" s="85">
        <v>24115</v>
      </c>
      <c r="H29" s="85">
        <v>4224</v>
      </c>
      <c r="I29" s="85">
        <v>15853</v>
      </c>
      <c r="J29" s="85">
        <v>278913</v>
      </c>
      <c r="K29" t="s">
        <v>284</v>
      </c>
    </row>
    <row r="30" spans="1:11" x14ac:dyDescent="0.25">
      <c r="A30" t="s">
        <v>97</v>
      </c>
      <c r="B30" s="58">
        <v>99478</v>
      </c>
      <c r="C30" s="85">
        <v>1568963926</v>
      </c>
      <c r="D30" s="97">
        <v>0.2</v>
      </c>
      <c r="E30" s="97">
        <v>0.1454</v>
      </c>
      <c r="F30" s="85">
        <v>2325985</v>
      </c>
      <c r="G30" s="85">
        <v>113676</v>
      </c>
      <c r="H30" s="85">
        <v>31476</v>
      </c>
      <c r="I30" s="85">
        <v>7305</v>
      </c>
      <c r="J30" s="85">
        <v>2478442</v>
      </c>
      <c r="K30" t="s">
        <v>284</v>
      </c>
    </row>
    <row r="31" spans="1:11" x14ac:dyDescent="0.25">
      <c r="A31" s="101" t="s">
        <v>98</v>
      </c>
      <c r="B31" s="102">
        <v>13982</v>
      </c>
      <c r="C31" s="103">
        <v>175511855</v>
      </c>
      <c r="D31" s="104">
        <v>0.1</v>
      </c>
      <c r="E31" s="104">
        <v>8.09E-2</v>
      </c>
      <c r="F31" s="103">
        <v>162718</v>
      </c>
      <c r="G31" s="103">
        <v>13330</v>
      </c>
      <c r="H31" s="103">
        <v>7715</v>
      </c>
      <c r="I31" s="85">
        <v>5843</v>
      </c>
      <c r="J31" s="103">
        <v>189606</v>
      </c>
      <c r="K31" s="101" t="s">
        <v>284</v>
      </c>
    </row>
    <row r="32" spans="1:11" x14ac:dyDescent="0.25">
      <c r="A32" t="s">
        <v>99</v>
      </c>
      <c r="B32" s="58">
        <v>3784</v>
      </c>
      <c r="C32" s="85">
        <v>49573659</v>
      </c>
      <c r="D32" s="97">
        <v>0.55840000000000001</v>
      </c>
      <c r="E32" s="97">
        <v>0.55049999999999999</v>
      </c>
      <c r="F32" s="85">
        <v>312858</v>
      </c>
      <c r="G32" s="85">
        <v>8732</v>
      </c>
      <c r="H32" s="85">
        <v>2727</v>
      </c>
      <c r="I32" s="85">
        <v>6764</v>
      </c>
      <c r="J32" s="85">
        <v>331081</v>
      </c>
      <c r="K32" t="s">
        <v>284</v>
      </c>
    </row>
    <row r="33" spans="1:11" x14ac:dyDescent="0.25">
      <c r="A33" t="s">
        <v>100</v>
      </c>
      <c r="B33" s="58">
        <v>2955</v>
      </c>
      <c r="C33" s="85">
        <v>19482147</v>
      </c>
      <c r="D33" s="97">
        <v>0.2</v>
      </c>
      <c r="E33" s="97">
        <v>0.1797</v>
      </c>
      <c r="F33" s="85">
        <v>64618</v>
      </c>
      <c r="G33" s="85">
        <v>5580</v>
      </c>
      <c r="H33" s="85">
        <v>1940</v>
      </c>
      <c r="I33" s="85">
        <v>0</v>
      </c>
      <c r="J33" s="85">
        <v>72138</v>
      </c>
      <c r="K33" t="s">
        <v>284</v>
      </c>
    </row>
    <row r="34" spans="1:11" x14ac:dyDescent="0.25">
      <c r="A34" t="s">
        <v>101</v>
      </c>
      <c r="B34" s="58">
        <v>77422</v>
      </c>
      <c r="C34" s="85">
        <v>1201318368</v>
      </c>
      <c r="D34" s="97">
        <v>0.2</v>
      </c>
      <c r="E34" s="97">
        <v>0.2</v>
      </c>
      <c r="F34" s="85">
        <v>2389487</v>
      </c>
      <c r="G34" s="85">
        <v>5418</v>
      </c>
      <c r="H34" s="85">
        <v>22208</v>
      </c>
      <c r="I34" s="85">
        <v>14519</v>
      </c>
      <c r="J34" s="85">
        <v>2431632</v>
      </c>
      <c r="K34" t="s">
        <v>284</v>
      </c>
    </row>
    <row r="35" spans="1:11" x14ac:dyDescent="0.25">
      <c r="A35" t="s">
        <v>102</v>
      </c>
      <c r="B35" s="57">
        <v>813</v>
      </c>
      <c r="C35" s="85">
        <v>4999666</v>
      </c>
      <c r="D35" s="97">
        <v>0.1</v>
      </c>
      <c r="E35" s="97">
        <v>0.1</v>
      </c>
      <c r="F35" s="85">
        <v>4316</v>
      </c>
      <c r="G35" s="85">
        <v>262</v>
      </c>
      <c r="H35" s="85">
        <v>1528</v>
      </c>
      <c r="I35" s="85">
        <v>0</v>
      </c>
      <c r="J35" s="85">
        <v>6106</v>
      </c>
      <c r="K35" t="s">
        <v>284</v>
      </c>
    </row>
    <row r="36" spans="1:11" x14ac:dyDescent="0.25">
      <c r="A36" t="s">
        <v>103</v>
      </c>
      <c r="B36" s="58">
        <v>2939</v>
      </c>
      <c r="C36" s="85">
        <v>20755141</v>
      </c>
      <c r="D36" s="97">
        <v>0.2132</v>
      </c>
      <c r="E36" s="97">
        <v>2.1319999999999999E-2</v>
      </c>
      <c r="F36" s="85">
        <v>44250</v>
      </c>
      <c r="G36" s="85">
        <v>2315</v>
      </c>
      <c r="H36" s="85">
        <v>2370</v>
      </c>
      <c r="I36" s="85">
        <v>0</v>
      </c>
      <c r="J36" s="85">
        <v>48935</v>
      </c>
      <c r="K36" t="s">
        <v>284</v>
      </c>
    </row>
    <row r="37" spans="1:11" x14ac:dyDescent="0.25">
      <c r="A37" t="s">
        <v>104</v>
      </c>
      <c r="B37" s="58">
        <v>4855</v>
      </c>
      <c r="C37" s="85">
        <v>79171504</v>
      </c>
      <c r="D37" s="97">
        <v>0.2</v>
      </c>
      <c r="E37" s="97">
        <v>0.13420000000000001</v>
      </c>
      <c r="F37" s="85">
        <v>103495</v>
      </c>
      <c r="G37" s="85">
        <v>7392</v>
      </c>
      <c r="H37" s="85">
        <v>2641</v>
      </c>
      <c r="I37" s="85">
        <v>0</v>
      </c>
      <c r="J37" s="85">
        <v>113528</v>
      </c>
      <c r="K37" t="s">
        <v>284</v>
      </c>
    </row>
    <row r="38" spans="1:11" x14ac:dyDescent="0.25">
      <c r="A38" t="s">
        <v>105</v>
      </c>
      <c r="B38" s="58">
        <v>6960</v>
      </c>
      <c r="C38" s="85">
        <v>111120412</v>
      </c>
      <c r="D38" s="97">
        <v>0.1</v>
      </c>
      <c r="E38" s="97">
        <v>9.2999999999999999E-2</v>
      </c>
      <c r="F38" s="85">
        <v>100303</v>
      </c>
      <c r="G38" s="85">
        <v>4580</v>
      </c>
      <c r="H38" s="85">
        <v>4415</v>
      </c>
      <c r="I38" s="85">
        <v>2799</v>
      </c>
      <c r="J38" s="85">
        <v>112097</v>
      </c>
      <c r="K38" t="s">
        <v>284</v>
      </c>
    </row>
    <row r="39" spans="1:11" x14ac:dyDescent="0.25">
      <c r="A39" t="s">
        <v>106</v>
      </c>
      <c r="B39" s="58">
        <v>16777</v>
      </c>
      <c r="C39" s="85">
        <v>174827185</v>
      </c>
      <c r="D39" s="97">
        <v>0.1</v>
      </c>
      <c r="E39" s="97">
        <v>9.7199999999999995E-2</v>
      </c>
      <c r="F39" s="85">
        <v>172832</v>
      </c>
      <c r="G39" s="85">
        <v>12002</v>
      </c>
      <c r="H39" s="85">
        <v>8866</v>
      </c>
      <c r="I39" s="85">
        <v>0</v>
      </c>
      <c r="J39" s="85">
        <v>193700</v>
      </c>
      <c r="K39" t="s">
        <v>284</v>
      </c>
    </row>
    <row r="40" spans="1:11" x14ac:dyDescent="0.25">
      <c r="A40" t="s">
        <v>107</v>
      </c>
      <c r="B40" s="58">
        <v>203190</v>
      </c>
      <c r="C40" s="85">
        <v>3606130408</v>
      </c>
      <c r="D40" s="97">
        <v>0.32</v>
      </c>
      <c r="E40" s="97">
        <v>0.31140000000000001</v>
      </c>
      <c r="F40" s="85">
        <v>10318434</v>
      </c>
      <c r="G40" s="85">
        <v>446422</v>
      </c>
      <c r="H40" s="85">
        <v>86308</v>
      </c>
      <c r="I40" s="85">
        <v>29964</v>
      </c>
      <c r="J40" s="85">
        <v>10881128</v>
      </c>
      <c r="K40" t="s">
        <v>284</v>
      </c>
    </row>
    <row r="41" spans="1:11" x14ac:dyDescent="0.25">
      <c r="A41" t="s">
        <v>108</v>
      </c>
      <c r="B41" s="58">
        <v>8433</v>
      </c>
      <c r="C41" s="85">
        <v>135304263</v>
      </c>
      <c r="D41" s="97">
        <v>0.2</v>
      </c>
      <c r="E41" s="97">
        <v>0.18290000000000001</v>
      </c>
      <c r="F41" s="85">
        <v>239357</v>
      </c>
      <c r="G41" s="85">
        <v>12609</v>
      </c>
      <c r="H41" s="85">
        <v>5005</v>
      </c>
      <c r="I41" s="85">
        <v>139</v>
      </c>
      <c r="J41" s="85">
        <v>257110</v>
      </c>
      <c r="K41" t="s">
        <v>284</v>
      </c>
    </row>
    <row r="42" spans="1:11" x14ac:dyDescent="0.25">
      <c r="A42" t="s">
        <v>109</v>
      </c>
      <c r="B42" s="58">
        <v>6400</v>
      </c>
      <c r="C42" s="85">
        <v>70138791</v>
      </c>
      <c r="D42" s="97">
        <v>0.2</v>
      </c>
      <c r="E42" s="97">
        <v>0.19120000000000001</v>
      </c>
      <c r="F42" s="85">
        <v>169342</v>
      </c>
      <c r="G42" s="85">
        <v>34870</v>
      </c>
      <c r="H42" s="85">
        <v>3175</v>
      </c>
      <c r="I42" s="85">
        <v>20960</v>
      </c>
      <c r="J42" s="85">
        <v>228347</v>
      </c>
      <c r="K42" t="s">
        <v>284</v>
      </c>
    </row>
    <row r="43" spans="1:11" x14ac:dyDescent="0.25">
      <c r="A43" t="s">
        <v>110</v>
      </c>
      <c r="B43" s="58">
        <v>5054</v>
      </c>
      <c r="C43" s="85">
        <v>38235364</v>
      </c>
      <c r="D43" s="97">
        <v>0.88500000000000001</v>
      </c>
      <c r="E43" s="97">
        <v>0</v>
      </c>
      <c r="F43" s="85">
        <v>69061</v>
      </c>
      <c r="G43" s="99">
        <v>0</v>
      </c>
      <c r="H43" s="85">
        <v>3571</v>
      </c>
      <c r="I43" s="85">
        <v>2500</v>
      </c>
      <c r="J43" s="85">
        <v>75132</v>
      </c>
      <c r="K43" t="s">
        <v>285</v>
      </c>
    </row>
    <row r="44" spans="1:11" x14ac:dyDescent="0.25">
      <c r="A44" t="s">
        <v>111</v>
      </c>
      <c r="B44" s="58">
        <v>14100</v>
      </c>
      <c r="C44" s="85">
        <v>98909053</v>
      </c>
      <c r="D44" s="97">
        <v>0.2</v>
      </c>
      <c r="E44" s="97">
        <v>0.1736</v>
      </c>
      <c r="F44" s="85">
        <v>176531</v>
      </c>
      <c r="G44" s="85">
        <v>78701</v>
      </c>
      <c r="H44" s="85">
        <v>16801</v>
      </c>
      <c r="I44" s="85">
        <v>33956</v>
      </c>
      <c r="J44" s="85">
        <v>305989</v>
      </c>
      <c r="K44" t="s">
        <v>284</v>
      </c>
    </row>
    <row r="45" spans="1:11" x14ac:dyDescent="0.25">
      <c r="A45" t="s">
        <v>112</v>
      </c>
      <c r="B45" s="58">
        <v>13684</v>
      </c>
      <c r="C45" s="85">
        <v>151939450</v>
      </c>
      <c r="D45" s="97">
        <v>0.1</v>
      </c>
      <c r="E45" s="97">
        <v>8.09E-2</v>
      </c>
      <c r="F45" s="85">
        <v>124553</v>
      </c>
      <c r="G45" s="85">
        <v>22875</v>
      </c>
      <c r="H45" s="85">
        <v>7585</v>
      </c>
      <c r="I45" s="85">
        <v>231</v>
      </c>
      <c r="J45" s="85">
        <v>155244</v>
      </c>
      <c r="K45" t="s">
        <v>284</v>
      </c>
    </row>
    <row r="46" spans="1:11" x14ac:dyDescent="0.25">
      <c r="A46" t="s">
        <v>113</v>
      </c>
      <c r="B46" s="58">
        <v>1618</v>
      </c>
      <c r="C46" s="85">
        <v>15949044</v>
      </c>
      <c r="D46" s="97">
        <v>0</v>
      </c>
      <c r="E46" s="97">
        <v>0.1</v>
      </c>
      <c r="F46" s="85">
        <v>42624</v>
      </c>
      <c r="G46" s="85">
        <v>13922</v>
      </c>
      <c r="H46" s="85">
        <v>1979</v>
      </c>
      <c r="I46" s="85">
        <v>5354</v>
      </c>
      <c r="J46" s="85">
        <v>63879</v>
      </c>
      <c r="K46" t="s">
        <v>285</v>
      </c>
    </row>
    <row r="47" spans="1:11" x14ac:dyDescent="0.25">
      <c r="A47" t="s">
        <v>114</v>
      </c>
      <c r="B47" s="58">
        <v>31953</v>
      </c>
      <c r="C47" s="85">
        <v>308015841</v>
      </c>
      <c r="D47" s="97">
        <v>0.25</v>
      </c>
      <c r="E47" s="97">
        <v>0.25</v>
      </c>
      <c r="F47" s="85">
        <v>808582</v>
      </c>
      <c r="G47" s="85">
        <v>34148</v>
      </c>
      <c r="H47" s="85">
        <v>16393</v>
      </c>
      <c r="I47" s="85">
        <v>18344</v>
      </c>
      <c r="J47" s="85">
        <v>877467</v>
      </c>
      <c r="K47" t="s">
        <v>284</v>
      </c>
    </row>
    <row r="48" spans="1:11" x14ac:dyDescent="0.25">
      <c r="A48" t="s">
        <v>115</v>
      </c>
      <c r="B48" s="58">
        <v>16240</v>
      </c>
      <c r="C48" s="85">
        <v>205810313</v>
      </c>
      <c r="D48" s="98">
        <v>0</v>
      </c>
      <c r="E48" s="98">
        <v>0</v>
      </c>
      <c r="F48" s="85">
        <v>379860</v>
      </c>
      <c r="G48" s="99">
        <v>0</v>
      </c>
      <c r="H48" s="85">
        <v>8478</v>
      </c>
      <c r="I48" s="85">
        <v>0</v>
      </c>
      <c r="J48" s="85">
        <v>388338</v>
      </c>
      <c r="K48" t="s">
        <v>285</v>
      </c>
    </row>
    <row r="49" spans="1:11" x14ac:dyDescent="0.25">
      <c r="A49" t="s">
        <v>116</v>
      </c>
      <c r="B49" s="58">
        <v>21203</v>
      </c>
      <c r="C49" s="85">
        <v>180060805</v>
      </c>
      <c r="D49" s="97">
        <v>0.22</v>
      </c>
      <c r="E49" s="97">
        <v>0.215</v>
      </c>
      <c r="F49" s="85">
        <v>399290</v>
      </c>
      <c r="G49" s="85">
        <v>72207</v>
      </c>
      <c r="H49" s="85">
        <v>10512</v>
      </c>
      <c r="I49" s="85">
        <v>1304</v>
      </c>
      <c r="J49" s="85">
        <v>483313</v>
      </c>
      <c r="K49" t="s">
        <v>284</v>
      </c>
    </row>
    <row r="50" spans="1:11" x14ac:dyDescent="0.25">
      <c r="A50" t="s">
        <v>117</v>
      </c>
      <c r="B50" s="58">
        <v>11602</v>
      </c>
      <c r="C50" s="85">
        <v>172513519</v>
      </c>
      <c r="D50" s="97">
        <v>0.2</v>
      </c>
      <c r="E50" s="97">
        <v>0.1103</v>
      </c>
      <c r="F50" s="85">
        <v>201604</v>
      </c>
      <c r="G50" s="85">
        <v>84989</v>
      </c>
      <c r="H50" s="85">
        <v>10030</v>
      </c>
      <c r="I50" s="85">
        <v>0</v>
      </c>
      <c r="J50" s="85">
        <v>296623</v>
      </c>
      <c r="K50" t="s">
        <v>284</v>
      </c>
    </row>
    <row r="51" spans="1:11" x14ac:dyDescent="0.25">
      <c r="A51" t="s">
        <v>118</v>
      </c>
      <c r="B51" s="58">
        <v>5008</v>
      </c>
      <c r="C51" s="85">
        <v>77712416</v>
      </c>
      <c r="D51" s="97">
        <v>0.3</v>
      </c>
      <c r="E51" s="97">
        <v>0.30270000000000002</v>
      </c>
      <c r="F51" s="85">
        <v>228626</v>
      </c>
      <c r="G51" s="85">
        <v>11175</v>
      </c>
      <c r="H51" s="85">
        <v>3103</v>
      </c>
      <c r="I51" s="85">
        <v>50489</v>
      </c>
      <c r="J51" s="85">
        <v>293393</v>
      </c>
      <c r="K51" t="s">
        <v>284</v>
      </c>
    </row>
    <row r="52" spans="1:11" x14ac:dyDescent="0.25">
      <c r="A52" t="s">
        <v>119</v>
      </c>
      <c r="B52" s="58">
        <v>10261</v>
      </c>
      <c r="C52" s="85">
        <v>131637140</v>
      </c>
      <c r="D52" s="97">
        <v>0.2</v>
      </c>
      <c r="E52" s="97">
        <v>0.19969999999999999</v>
      </c>
      <c r="F52" s="85">
        <v>250637</v>
      </c>
      <c r="G52" s="85">
        <v>6751</v>
      </c>
      <c r="H52" s="85">
        <v>4630</v>
      </c>
      <c r="I52" s="85">
        <v>12777</v>
      </c>
      <c r="J52" s="85">
        <v>274795</v>
      </c>
      <c r="K52" t="s">
        <v>284</v>
      </c>
    </row>
    <row r="53" spans="1:11" x14ac:dyDescent="0.25">
      <c r="A53" t="s">
        <v>120</v>
      </c>
      <c r="B53" s="58">
        <v>1809</v>
      </c>
      <c r="C53" s="85">
        <v>25055414</v>
      </c>
      <c r="D53" s="97">
        <v>0.36</v>
      </c>
      <c r="E53" s="97">
        <v>0.29530000000000001</v>
      </c>
      <c r="F53" s="85">
        <v>47147</v>
      </c>
      <c r="G53" s="85">
        <v>2748</v>
      </c>
      <c r="H53" s="85">
        <v>1991</v>
      </c>
      <c r="I53" s="85">
        <v>0</v>
      </c>
      <c r="J53" s="85">
        <v>51886</v>
      </c>
      <c r="K53" t="s">
        <v>284</v>
      </c>
    </row>
    <row r="54" spans="1:11" x14ac:dyDescent="0.25">
      <c r="A54" t="s">
        <v>121</v>
      </c>
      <c r="B54" s="58">
        <v>17916</v>
      </c>
      <c r="C54" s="85">
        <v>227194695</v>
      </c>
      <c r="D54" s="97">
        <v>0.3</v>
      </c>
      <c r="E54" s="97">
        <v>0.29509999999999997</v>
      </c>
      <c r="F54" s="85">
        <v>869050</v>
      </c>
      <c r="G54" s="85">
        <v>50012</v>
      </c>
      <c r="H54" s="85">
        <v>10111</v>
      </c>
      <c r="I54" s="85">
        <v>5033</v>
      </c>
      <c r="J54" s="85">
        <v>934206</v>
      </c>
      <c r="K54" t="s">
        <v>284</v>
      </c>
    </row>
    <row r="55" spans="1:11" x14ac:dyDescent="0.25">
      <c r="A55" t="s">
        <v>122</v>
      </c>
      <c r="B55" s="58">
        <v>33924</v>
      </c>
      <c r="C55" s="85">
        <v>544347611</v>
      </c>
      <c r="D55" s="97">
        <v>0.2</v>
      </c>
      <c r="E55" s="97">
        <v>0.16070000000000001</v>
      </c>
      <c r="F55" s="85">
        <v>740295</v>
      </c>
      <c r="G55" s="85">
        <v>8587</v>
      </c>
      <c r="H55" s="85">
        <v>16822</v>
      </c>
      <c r="I55" s="85">
        <v>5565</v>
      </c>
      <c r="J55" s="85">
        <v>771269</v>
      </c>
      <c r="K55" t="s">
        <v>284</v>
      </c>
    </row>
    <row r="56" spans="1:11" x14ac:dyDescent="0.25">
      <c r="A56" t="s">
        <v>123</v>
      </c>
      <c r="B56" s="58">
        <v>22272</v>
      </c>
      <c r="C56" s="85">
        <v>349812321</v>
      </c>
      <c r="D56" s="97">
        <v>0.2</v>
      </c>
      <c r="E56" s="97">
        <v>0.19359999999999999</v>
      </c>
      <c r="F56" s="85">
        <v>640572</v>
      </c>
      <c r="G56" s="85">
        <v>71536</v>
      </c>
      <c r="H56" s="85">
        <v>9727</v>
      </c>
      <c r="I56" s="85">
        <v>18260</v>
      </c>
      <c r="J56" s="85">
        <v>740095</v>
      </c>
      <c r="K56" t="s">
        <v>284</v>
      </c>
    </row>
    <row r="57" spans="1:11" x14ac:dyDescent="0.25">
      <c r="A57" t="s">
        <v>124</v>
      </c>
      <c r="B57" s="58">
        <v>9627</v>
      </c>
      <c r="C57" s="85">
        <v>124521598</v>
      </c>
      <c r="D57" s="97">
        <v>0.2</v>
      </c>
      <c r="E57" s="97">
        <v>0.1295</v>
      </c>
      <c r="F57" s="85">
        <v>160833</v>
      </c>
      <c r="G57" s="85">
        <v>5140</v>
      </c>
      <c r="H57" s="85">
        <v>5830</v>
      </c>
      <c r="I57" s="85">
        <v>4521</v>
      </c>
      <c r="J57" s="85">
        <v>176324</v>
      </c>
      <c r="K57" t="s">
        <v>284</v>
      </c>
    </row>
    <row r="58" spans="1:11" x14ac:dyDescent="0.25">
      <c r="A58" t="s">
        <v>125</v>
      </c>
      <c r="B58" s="58">
        <v>9077</v>
      </c>
      <c r="C58" s="85">
        <v>113310938</v>
      </c>
      <c r="D58" s="97">
        <v>0.1</v>
      </c>
      <c r="E58" s="97">
        <v>0.1</v>
      </c>
      <c r="F58" s="85">
        <v>95420</v>
      </c>
      <c r="G58" s="85">
        <v>6447</v>
      </c>
      <c r="H58" s="85">
        <v>4299</v>
      </c>
      <c r="I58" s="85">
        <v>0</v>
      </c>
      <c r="J58" s="85">
        <v>106166</v>
      </c>
      <c r="K58" t="s">
        <v>284</v>
      </c>
    </row>
    <row r="59" spans="1:11" x14ac:dyDescent="0.25">
      <c r="A59" t="s">
        <v>126</v>
      </c>
      <c r="B59" s="58">
        <v>4216</v>
      </c>
      <c r="C59" s="85">
        <v>36121478</v>
      </c>
      <c r="D59" s="97">
        <v>0.3</v>
      </c>
      <c r="E59" s="97">
        <v>0.3</v>
      </c>
      <c r="F59" s="85">
        <v>107393</v>
      </c>
      <c r="G59" s="85">
        <v>11005</v>
      </c>
      <c r="H59" s="85">
        <v>2941</v>
      </c>
      <c r="I59" s="85">
        <v>110</v>
      </c>
      <c r="J59" s="85">
        <v>121449</v>
      </c>
      <c r="K59" t="s">
        <v>286</v>
      </c>
    </row>
    <row r="60" spans="1:11" x14ac:dyDescent="0.25">
      <c r="A60" t="s">
        <v>127</v>
      </c>
      <c r="B60" s="58">
        <v>131842</v>
      </c>
      <c r="C60" s="85">
        <v>1850475192</v>
      </c>
      <c r="D60" s="97">
        <v>0.28000000000000003</v>
      </c>
      <c r="E60" s="97">
        <v>0.28000000000000003</v>
      </c>
      <c r="F60" s="85">
        <v>4475582</v>
      </c>
      <c r="G60" s="85">
        <v>244565</v>
      </c>
      <c r="H60" s="85">
        <v>37139</v>
      </c>
      <c r="I60" s="85">
        <v>2688</v>
      </c>
      <c r="J60" s="85">
        <v>4759974</v>
      </c>
      <c r="K60" t="s">
        <v>284</v>
      </c>
    </row>
    <row r="61" spans="1:11" x14ac:dyDescent="0.25">
      <c r="A61" t="s">
        <v>128</v>
      </c>
      <c r="B61" s="58">
        <v>1549</v>
      </c>
      <c r="C61" s="85">
        <v>13862060</v>
      </c>
      <c r="D61" s="97">
        <v>0.15</v>
      </c>
      <c r="E61" s="97">
        <v>0.15</v>
      </c>
      <c r="F61" s="85">
        <v>1886</v>
      </c>
      <c r="G61" s="85">
        <v>0</v>
      </c>
      <c r="H61" s="85">
        <v>0</v>
      </c>
      <c r="I61" s="85">
        <v>0</v>
      </c>
      <c r="J61" s="105">
        <v>1886</v>
      </c>
      <c r="K61" t="s">
        <v>285</v>
      </c>
    </row>
    <row r="62" spans="1:11" x14ac:dyDescent="0.25">
      <c r="A62" t="s">
        <v>129</v>
      </c>
      <c r="B62" s="58">
        <v>48109</v>
      </c>
      <c r="C62" s="85">
        <v>520722592</v>
      </c>
      <c r="D62" s="97">
        <v>0.2545</v>
      </c>
      <c r="E62" s="97">
        <v>0.2545</v>
      </c>
      <c r="F62" s="85">
        <v>1930665</v>
      </c>
      <c r="G62" s="85">
        <v>241137</v>
      </c>
      <c r="H62" s="85">
        <v>21384</v>
      </c>
      <c r="I62" s="85">
        <v>55024</v>
      </c>
      <c r="J62" s="85">
        <v>2248210</v>
      </c>
      <c r="K62" t="s">
        <v>284</v>
      </c>
    </row>
    <row r="63" spans="1:11" x14ac:dyDescent="0.25">
      <c r="A63" t="s">
        <v>130</v>
      </c>
      <c r="B63" s="58">
        <v>218765</v>
      </c>
      <c r="C63" s="85">
        <v>3643432114</v>
      </c>
      <c r="D63" s="97">
        <v>0.5</v>
      </c>
      <c r="E63" s="97">
        <v>0.46760000000000002</v>
      </c>
      <c r="F63" s="85">
        <v>18155778</v>
      </c>
      <c r="G63" s="85">
        <v>2578665</v>
      </c>
      <c r="H63" s="85">
        <v>130122</v>
      </c>
      <c r="I63" s="85">
        <v>201471</v>
      </c>
      <c r="J63" s="85">
        <v>21066036</v>
      </c>
      <c r="K63" t="s">
        <v>284</v>
      </c>
    </row>
    <row r="64" spans="1:11" x14ac:dyDescent="0.25">
      <c r="A64" t="s">
        <v>131</v>
      </c>
      <c r="B64" s="58">
        <v>7864</v>
      </c>
      <c r="C64" s="85">
        <v>102327294</v>
      </c>
      <c r="D64" s="97">
        <v>0.2</v>
      </c>
      <c r="E64" s="97">
        <v>0.15679999999999999</v>
      </c>
      <c r="F64" s="85">
        <v>170705</v>
      </c>
      <c r="G64" s="85">
        <v>18847</v>
      </c>
      <c r="H64" s="85">
        <v>5127</v>
      </c>
      <c r="I64" s="85">
        <v>1406</v>
      </c>
      <c r="J64" s="85">
        <v>196085</v>
      </c>
      <c r="K64" t="s">
        <v>284</v>
      </c>
    </row>
    <row r="65" spans="1:11" x14ac:dyDescent="0.25">
      <c r="A65" t="s">
        <v>132</v>
      </c>
      <c r="B65" s="58">
        <v>27518</v>
      </c>
      <c r="C65" s="85">
        <v>715440425</v>
      </c>
      <c r="D65" s="97">
        <v>0.37</v>
      </c>
      <c r="E65" s="97">
        <v>0.28599999999999998</v>
      </c>
      <c r="F65" s="85">
        <v>1442158</v>
      </c>
      <c r="G65" s="85">
        <v>1284180</v>
      </c>
      <c r="H65" s="85">
        <v>20539</v>
      </c>
      <c r="I65" s="85">
        <v>25654</v>
      </c>
      <c r="J65" s="85">
        <v>2772531</v>
      </c>
      <c r="K65" t="s">
        <v>284</v>
      </c>
    </row>
    <row r="66" spans="1:11" x14ac:dyDescent="0.25">
      <c r="A66" t="s">
        <v>133</v>
      </c>
      <c r="B66" s="58">
        <v>1366</v>
      </c>
      <c r="C66" s="85">
        <v>9826223</v>
      </c>
      <c r="D66" s="97">
        <v>0.2</v>
      </c>
      <c r="E66" s="97">
        <v>0.19040000000000001</v>
      </c>
      <c r="F66" s="85">
        <v>17224</v>
      </c>
      <c r="G66" s="85">
        <v>4423</v>
      </c>
      <c r="H66" s="85">
        <v>1788</v>
      </c>
      <c r="I66" s="85">
        <v>2000</v>
      </c>
      <c r="J66" s="85">
        <v>25435</v>
      </c>
      <c r="K66" t="s">
        <v>284</v>
      </c>
    </row>
    <row r="67" spans="1:11" x14ac:dyDescent="0.25">
      <c r="A67" t="s">
        <v>134</v>
      </c>
      <c r="B67" s="58">
        <v>35571</v>
      </c>
      <c r="C67" s="85">
        <v>431811305</v>
      </c>
      <c r="D67" s="97">
        <v>0.2</v>
      </c>
      <c r="E67" s="97">
        <v>0.1356</v>
      </c>
      <c r="F67" s="85">
        <v>635736</v>
      </c>
      <c r="G67" s="85">
        <v>88400</v>
      </c>
      <c r="H67" s="85">
        <v>13949</v>
      </c>
      <c r="I67" s="85">
        <v>5368</v>
      </c>
      <c r="J67" s="85">
        <v>743453</v>
      </c>
      <c r="K67" t="s">
        <v>284</v>
      </c>
    </row>
    <row r="68" spans="1:11" x14ac:dyDescent="0.25">
      <c r="A68" t="s">
        <v>135</v>
      </c>
      <c r="B68" s="58">
        <v>1103</v>
      </c>
      <c r="C68" s="85">
        <v>12114886</v>
      </c>
      <c r="D68" s="97">
        <v>0.25</v>
      </c>
      <c r="E68" s="97">
        <v>0.25</v>
      </c>
      <c r="F68" s="85">
        <v>69027</v>
      </c>
      <c r="G68" s="85">
        <v>53397</v>
      </c>
      <c r="H68" s="85">
        <v>2947</v>
      </c>
      <c r="I68" s="85">
        <v>0</v>
      </c>
      <c r="J68" s="85">
        <v>125371</v>
      </c>
      <c r="K68" t="s">
        <v>284</v>
      </c>
    </row>
    <row r="69" spans="1:11" x14ac:dyDescent="0.25">
      <c r="A69" t="s">
        <v>136</v>
      </c>
      <c r="B69" s="58">
        <v>1010</v>
      </c>
      <c r="C69" s="85">
        <v>8048465</v>
      </c>
      <c r="D69" s="97">
        <v>0.2</v>
      </c>
      <c r="E69" s="97">
        <v>0.1777</v>
      </c>
      <c r="F69" s="85">
        <v>8936</v>
      </c>
      <c r="G69" s="99">
        <v>0</v>
      </c>
      <c r="H69" s="85">
        <v>1585</v>
      </c>
      <c r="I69" s="85">
        <v>0</v>
      </c>
      <c r="J69" s="85">
        <v>10521</v>
      </c>
      <c r="K69" t="s">
        <v>284</v>
      </c>
    </row>
    <row r="70" spans="1:11" x14ac:dyDescent="0.25">
      <c r="A70" t="s">
        <v>137</v>
      </c>
      <c r="B70" s="58">
        <v>32334</v>
      </c>
      <c r="C70" s="85">
        <v>598888284</v>
      </c>
      <c r="D70" s="97">
        <v>0.25</v>
      </c>
      <c r="E70" s="97">
        <v>0.2407</v>
      </c>
      <c r="F70" s="85">
        <v>1541635</v>
      </c>
      <c r="G70" s="85">
        <v>69954</v>
      </c>
      <c r="H70" s="85">
        <v>18769</v>
      </c>
      <c r="I70" s="85">
        <v>9446</v>
      </c>
      <c r="J70" s="85">
        <v>1639804</v>
      </c>
      <c r="K70" t="s">
        <v>284</v>
      </c>
    </row>
    <row r="71" spans="1:11" x14ac:dyDescent="0.25">
      <c r="A71" t="s">
        <v>138</v>
      </c>
      <c r="B71" s="58">
        <v>15195</v>
      </c>
      <c r="C71" s="85">
        <v>179997982</v>
      </c>
      <c r="D71" s="97">
        <v>0.27</v>
      </c>
      <c r="E71" s="97">
        <v>0.27</v>
      </c>
      <c r="F71" s="85">
        <v>475843</v>
      </c>
      <c r="G71" s="85">
        <v>257535</v>
      </c>
      <c r="H71" s="85">
        <v>7975</v>
      </c>
      <c r="I71" s="85">
        <v>3666</v>
      </c>
      <c r="J71" s="85">
        <v>745019</v>
      </c>
      <c r="K71" t="s">
        <v>284</v>
      </c>
    </row>
    <row r="72" spans="1:11" x14ac:dyDescent="0.25">
      <c r="A72" t="s">
        <v>139</v>
      </c>
      <c r="B72" s="57">
        <v>923</v>
      </c>
      <c r="C72" s="85">
        <v>7265355</v>
      </c>
      <c r="D72" s="97">
        <v>0.25</v>
      </c>
      <c r="E72" s="97">
        <v>0.1981</v>
      </c>
      <c r="F72" s="85">
        <v>34513</v>
      </c>
      <c r="G72" s="85">
        <v>2938</v>
      </c>
      <c r="H72" s="85">
        <v>1648</v>
      </c>
      <c r="I72" s="85">
        <v>1412</v>
      </c>
      <c r="J72" s="85">
        <v>40511</v>
      </c>
      <c r="K72" t="s">
        <v>284</v>
      </c>
    </row>
    <row r="73" spans="1:11" x14ac:dyDescent="0.25">
      <c r="A73" t="s">
        <v>140</v>
      </c>
      <c r="B73" s="58">
        <v>3364</v>
      </c>
      <c r="C73" s="85">
        <v>36322087</v>
      </c>
      <c r="D73" s="97">
        <v>0.1</v>
      </c>
      <c r="E73" s="97">
        <v>0.1</v>
      </c>
      <c r="F73" s="85">
        <v>66403</v>
      </c>
      <c r="G73" s="99">
        <v>0</v>
      </c>
      <c r="H73" s="85">
        <v>2683</v>
      </c>
      <c r="I73" s="85">
        <v>0</v>
      </c>
      <c r="J73" s="85">
        <v>69086</v>
      </c>
      <c r="K73" t="s">
        <v>284</v>
      </c>
    </row>
    <row r="74" spans="1:11" x14ac:dyDescent="0.25">
      <c r="A74" t="s">
        <v>141</v>
      </c>
      <c r="B74" s="58">
        <v>5471</v>
      </c>
      <c r="C74" s="85">
        <v>66999000</v>
      </c>
      <c r="D74" s="97">
        <v>0.25</v>
      </c>
      <c r="E74" s="97">
        <v>0.23749999999999999</v>
      </c>
      <c r="F74" s="85">
        <v>166059</v>
      </c>
      <c r="G74" s="85">
        <v>41275</v>
      </c>
      <c r="H74" s="85">
        <v>2810</v>
      </c>
      <c r="I74" s="85">
        <v>1493</v>
      </c>
      <c r="J74" s="85">
        <v>211637</v>
      </c>
      <c r="K74" t="s">
        <v>284</v>
      </c>
    </row>
    <row r="75" spans="1:11" x14ac:dyDescent="0.25">
      <c r="A75" t="s">
        <v>142</v>
      </c>
      <c r="B75" s="58">
        <v>8046</v>
      </c>
      <c r="C75" s="85">
        <v>174518744</v>
      </c>
      <c r="D75" s="97">
        <v>0.26900000000000002</v>
      </c>
      <c r="E75" s="97">
        <v>0.248</v>
      </c>
      <c r="F75" s="85">
        <v>530844</v>
      </c>
      <c r="G75" s="85">
        <v>13205</v>
      </c>
      <c r="H75" s="85">
        <v>5830</v>
      </c>
      <c r="I75" s="85">
        <v>0</v>
      </c>
      <c r="J75" s="85">
        <v>549879</v>
      </c>
      <c r="K75" t="s">
        <v>284</v>
      </c>
    </row>
    <row r="76" spans="1:11" x14ac:dyDescent="0.25">
      <c r="A76" t="s">
        <v>143</v>
      </c>
      <c r="B76" s="58">
        <v>2233</v>
      </c>
      <c r="C76" s="85">
        <v>22058686</v>
      </c>
      <c r="D76" s="97">
        <v>0.21</v>
      </c>
      <c r="E76" s="97">
        <v>0.2092</v>
      </c>
      <c r="F76" s="85">
        <v>50569</v>
      </c>
      <c r="G76" s="85">
        <v>7880</v>
      </c>
      <c r="H76" s="85">
        <v>1747</v>
      </c>
      <c r="I76" s="85">
        <v>16388</v>
      </c>
      <c r="J76" s="85">
        <v>76584</v>
      </c>
      <c r="K76" t="s">
        <v>284</v>
      </c>
    </row>
    <row r="77" spans="1:11" x14ac:dyDescent="0.25">
      <c r="A77" t="s">
        <v>144</v>
      </c>
      <c r="B77" s="58">
        <v>6732</v>
      </c>
      <c r="C77" s="85">
        <v>164555520</v>
      </c>
      <c r="D77" s="97">
        <v>0.15</v>
      </c>
      <c r="E77" s="97">
        <v>0.1525</v>
      </c>
      <c r="F77" s="85">
        <v>248664</v>
      </c>
      <c r="G77" s="85">
        <v>6981</v>
      </c>
      <c r="H77" s="85">
        <v>4317</v>
      </c>
      <c r="I77" s="85">
        <v>5465</v>
      </c>
      <c r="J77" s="85">
        <v>265427</v>
      </c>
      <c r="K77" t="s">
        <v>284</v>
      </c>
    </row>
    <row r="78" spans="1:11" x14ac:dyDescent="0.25">
      <c r="A78" t="s">
        <v>145</v>
      </c>
      <c r="B78" s="58">
        <v>13065</v>
      </c>
      <c r="C78" s="85">
        <v>134244434</v>
      </c>
      <c r="D78" s="97">
        <v>0.2</v>
      </c>
      <c r="E78" s="97">
        <v>0.17150000000000001</v>
      </c>
      <c r="F78" s="85">
        <v>254667</v>
      </c>
      <c r="G78" s="85">
        <v>68823</v>
      </c>
      <c r="H78" s="85">
        <v>7466</v>
      </c>
      <c r="I78" s="85">
        <v>7311</v>
      </c>
      <c r="J78" s="85">
        <v>338267</v>
      </c>
      <c r="K78" t="s">
        <v>284</v>
      </c>
    </row>
    <row r="79" spans="1:11" x14ac:dyDescent="0.25">
      <c r="A79" t="s">
        <v>146</v>
      </c>
      <c r="B79" s="58">
        <v>11972</v>
      </c>
      <c r="C79" s="85">
        <v>130549804</v>
      </c>
      <c r="D79" s="97">
        <v>0.28000000000000003</v>
      </c>
      <c r="E79" s="97">
        <v>0.28520000000000001</v>
      </c>
      <c r="F79" s="85">
        <v>402337</v>
      </c>
      <c r="G79" s="85">
        <v>123403</v>
      </c>
      <c r="H79" s="85">
        <v>6588</v>
      </c>
      <c r="I79" s="85">
        <v>236</v>
      </c>
      <c r="J79" s="85">
        <v>532564</v>
      </c>
      <c r="K79" t="s">
        <v>284</v>
      </c>
    </row>
    <row r="80" spans="1:11" x14ac:dyDescent="0.25">
      <c r="A80" t="s">
        <v>147</v>
      </c>
      <c r="B80" s="58">
        <v>23083</v>
      </c>
      <c r="C80" s="85">
        <v>264900652</v>
      </c>
      <c r="D80" s="97">
        <v>0.1</v>
      </c>
      <c r="E80" s="97">
        <v>0.1</v>
      </c>
      <c r="F80" s="85">
        <v>287797</v>
      </c>
      <c r="G80" s="85">
        <v>20429</v>
      </c>
      <c r="H80" s="85">
        <v>10316</v>
      </c>
      <c r="I80" s="85">
        <v>34691</v>
      </c>
      <c r="J80" s="85">
        <v>353233</v>
      </c>
      <c r="K80" t="s">
        <v>284</v>
      </c>
    </row>
    <row r="81" spans="1:11" x14ac:dyDescent="0.25">
      <c r="A81" t="s">
        <v>148</v>
      </c>
      <c r="B81" s="58">
        <v>3785</v>
      </c>
      <c r="C81" s="85">
        <v>79262618</v>
      </c>
      <c r="D81" s="97">
        <v>0.2</v>
      </c>
      <c r="E81" s="97">
        <v>0.18010000000000001</v>
      </c>
      <c r="F81" s="85">
        <v>135986</v>
      </c>
      <c r="G81" s="85">
        <v>2822</v>
      </c>
      <c r="H81" s="85">
        <v>2640</v>
      </c>
      <c r="I81" s="85">
        <v>3667</v>
      </c>
      <c r="J81" s="85">
        <v>145115</v>
      </c>
      <c r="K81" t="s">
        <v>284</v>
      </c>
    </row>
    <row r="82" spans="1:11" x14ac:dyDescent="0.25">
      <c r="A82" t="s">
        <v>149</v>
      </c>
      <c r="B82" s="58">
        <v>25529</v>
      </c>
      <c r="C82" s="85">
        <v>383341366</v>
      </c>
      <c r="D82" s="97">
        <v>0.25</v>
      </c>
      <c r="E82" s="97">
        <v>0.2225</v>
      </c>
      <c r="F82" s="85">
        <v>852934</v>
      </c>
      <c r="G82" s="85">
        <v>15539</v>
      </c>
      <c r="H82" s="85">
        <v>13041</v>
      </c>
      <c r="I82" s="85">
        <v>0</v>
      </c>
      <c r="J82" s="85">
        <v>881514</v>
      </c>
      <c r="K82" t="s">
        <v>284</v>
      </c>
    </row>
    <row r="83" spans="1:11" x14ac:dyDescent="0.25">
      <c r="A83" t="s">
        <v>150</v>
      </c>
      <c r="B83" s="58">
        <v>762446</v>
      </c>
      <c r="C83" s="85">
        <v>13423788036</v>
      </c>
      <c r="D83" s="97">
        <v>0.4</v>
      </c>
      <c r="E83" s="97">
        <v>0.39629999999999999</v>
      </c>
      <c r="F83" s="85">
        <v>55778942</v>
      </c>
      <c r="G83" s="85">
        <v>1426677</v>
      </c>
      <c r="H83" s="85">
        <v>336698</v>
      </c>
      <c r="I83" s="85">
        <v>362953</v>
      </c>
      <c r="J83" s="85">
        <v>57905270</v>
      </c>
      <c r="K83" t="s">
        <v>284</v>
      </c>
    </row>
    <row r="84" spans="1:11" x14ac:dyDescent="0.25">
      <c r="A84" t="s">
        <v>151</v>
      </c>
      <c r="B84" s="58">
        <v>14358</v>
      </c>
      <c r="C84" s="85">
        <v>166221184</v>
      </c>
      <c r="D84" s="97">
        <v>0.25</v>
      </c>
      <c r="E84" s="97">
        <v>0.2102</v>
      </c>
      <c r="F84" s="85">
        <v>349230</v>
      </c>
      <c r="G84" s="85">
        <v>31833</v>
      </c>
      <c r="H84" s="85">
        <v>8528</v>
      </c>
      <c r="I84" s="85">
        <v>172</v>
      </c>
      <c r="J84" s="85">
        <v>389763</v>
      </c>
      <c r="K84" t="s">
        <v>284</v>
      </c>
    </row>
    <row r="85" spans="1:11" x14ac:dyDescent="0.25">
      <c r="A85" t="s">
        <v>152</v>
      </c>
      <c r="B85" s="58">
        <v>89868</v>
      </c>
      <c r="C85" s="85">
        <v>1607303227</v>
      </c>
      <c r="D85" s="97">
        <v>0.2</v>
      </c>
      <c r="E85" s="97">
        <v>0.2</v>
      </c>
      <c r="F85" s="85">
        <v>3151134</v>
      </c>
      <c r="G85" s="85">
        <v>128115</v>
      </c>
      <c r="H85" s="85">
        <v>31000</v>
      </c>
      <c r="I85" s="85">
        <v>3656</v>
      </c>
      <c r="J85" s="85">
        <v>3313905</v>
      </c>
      <c r="K85" t="s">
        <v>284</v>
      </c>
    </row>
    <row r="86" spans="1:11" x14ac:dyDescent="0.25">
      <c r="A86" t="s">
        <v>153</v>
      </c>
      <c r="B86" s="58">
        <v>12345</v>
      </c>
      <c r="C86" s="85">
        <v>103350736</v>
      </c>
      <c r="D86" s="97">
        <v>0.12</v>
      </c>
      <c r="E86" s="97">
        <v>0.12</v>
      </c>
      <c r="F86" s="85">
        <v>91012</v>
      </c>
      <c r="G86" s="85">
        <v>4130</v>
      </c>
      <c r="H86" s="85">
        <v>0</v>
      </c>
      <c r="I86" s="85">
        <v>150</v>
      </c>
      <c r="J86" s="85">
        <v>95292</v>
      </c>
      <c r="K86" t="s">
        <v>284</v>
      </c>
    </row>
    <row r="87" spans="1:11" x14ac:dyDescent="0.25">
      <c r="A87" t="s">
        <v>154</v>
      </c>
      <c r="B87" s="58">
        <v>2456</v>
      </c>
      <c r="C87" s="85">
        <v>26551480</v>
      </c>
      <c r="D87" s="97">
        <v>0.2</v>
      </c>
      <c r="E87" s="97">
        <v>0.1928</v>
      </c>
      <c r="F87" s="85">
        <v>57356</v>
      </c>
      <c r="G87" s="85">
        <v>2167</v>
      </c>
      <c r="H87" s="85">
        <v>2406</v>
      </c>
      <c r="I87" s="85">
        <v>0</v>
      </c>
      <c r="J87" s="85">
        <v>61929</v>
      </c>
      <c r="K87" t="s">
        <v>284</v>
      </c>
    </row>
    <row r="88" spans="1:11" x14ac:dyDescent="0.25">
      <c r="A88" t="s">
        <v>155</v>
      </c>
      <c r="B88" s="58">
        <v>2834</v>
      </c>
      <c r="C88" s="85">
        <v>41149634</v>
      </c>
      <c r="D88" s="97">
        <v>0.4</v>
      </c>
      <c r="E88" s="97">
        <v>0.4</v>
      </c>
      <c r="F88" s="85">
        <v>166930</v>
      </c>
      <c r="G88" s="85">
        <v>14277</v>
      </c>
      <c r="H88" s="85">
        <v>2793</v>
      </c>
      <c r="I88" s="85">
        <v>2993</v>
      </c>
      <c r="J88" s="85">
        <v>186993</v>
      </c>
      <c r="K88" t="s">
        <v>284</v>
      </c>
    </row>
    <row r="89" spans="1:11" x14ac:dyDescent="0.25">
      <c r="A89" t="s">
        <v>156</v>
      </c>
      <c r="B89" s="58">
        <v>20565</v>
      </c>
      <c r="C89" s="85">
        <v>518233857</v>
      </c>
      <c r="D89" s="97">
        <v>0.1</v>
      </c>
      <c r="E89" s="97">
        <v>7.4899999999999994E-2</v>
      </c>
      <c r="F89" s="85">
        <v>376512</v>
      </c>
      <c r="G89" s="85">
        <v>14615</v>
      </c>
      <c r="H89" s="85">
        <v>8521</v>
      </c>
      <c r="I89" s="85">
        <v>13897</v>
      </c>
      <c r="J89" s="85">
        <v>413545</v>
      </c>
      <c r="K89" t="s">
        <v>284</v>
      </c>
    </row>
    <row r="90" spans="1:11" x14ac:dyDescent="0.25">
      <c r="A90" t="s">
        <v>157</v>
      </c>
      <c r="B90" s="58">
        <v>1159</v>
      </c>
      <c r="C90" s="85">
        <v>13236798</v>
      </c>
      <c r="D90" s="97">
        <v>0.40799999999999997</v>
      </c>
      <c r="E90" s="97">
        <v>0.40799999999999997</v>
      </c>
      <c r="F90" s="85">
        <v>56292</v>
      </c>
      <c r="G90" s="85">
        <v>200</v>
      </c>
      <c r="H90" s="85">
        <v>1790</v>
      </c>
      <c r="I90" s="85">
        <v>17437</v>
      </c>
      <c r="J90" s="85">
        <v>75719</v>
      </c>
      <c r="K90" t="s">
        <v>284</v>
      </c>
    </row>
    <row r="91" spans="1:11" x14ac:dyDescent="0.25">
      <c r="A91" t="s">
        <v>158</v>
      </c>
      <c r="B91" s="58">
        <v>2719</v>
      </c>
      <c r="C91" s="85">
        <v>26285221</v>
      </c>
      <c r="D91" s="98">
        <v>0</v>
      </c>
      <c r="E91" s="98">
        <v>0</v>
      </c>
      <c r="F91" s="85">
        <v>155246</v>
      </c>
      <c r="G91" s="85">
        <v>7960</v>
      </c>
      <c r="H91" s="85">
        <v>2513</v>
      </c>
      <c r="I91" s="85">
        <v>2500</v>
      </c>
      <c r="J91" s="85">
        <v>168219</v>
      </c>
      <c r="K91" t="s">
        <v>285</v>
      </c>
    </row>
    <row r="92" spans="1:11" x14ac:dyDescent="0.25">
      <c r="A92" t="s">
        <v>159</v>
      </c>
      <c r="B92" s="58">
        <v>53960</v>
      </c>
      <c r="C92" s="85">
        <v>749365110</v>
      </c>
      <c r="D92" s="97">
        <v>0.1</v>
      </c>
      <c r="E92" s="97">
        <v>0.1</v>
      </c>
      <c r="F92" s="85">
        <v>745218</v>
      </c>
      <c r="G92" s="85">
        <v>39408</v>
      </c>
      <c r="H92" s="85">
        <v>15303</v>
      </c>
      <c r="I92" s="85">
        <v>28916</v>
      </c>
      <c r="J92" s="85">
        <v>828845</v>
      </c>
      <c r="K92" t="s">
        <v>284</v>
      </c>
    </row>
    <row r="93" spans="1:11" x14ac:dyDescent="0.25">
      <c r="A93" t="s">
        <v>160</v>
      </c>
      <c r="B93" s="58">
        <v>8386</v>
      </c>
      <c r="C93" s="85">
        <v>96351887</v>
      </c>
      <c r="D93" s="97">
        <v>0.2</v>
      </c>
      <c r="E93" s="97">
        <v>0.2</v>
      </c>
      <c r="F93" s="85">
        <v>216290</v>
      </c>
      <c r="G93" s="85">
        <v>59568</v>
      </c>
      <c r="H93" s="85">
        <v>5136</v>
      </c>
      <c r="I93" s="85">
        <v>10380</v>
      </c>
      <c r="J93" s="85">
        <v>291374</v>
      </c>
      <c r="K93" t="s">
        <v>284</v>
      </c>
    </row>
    <row r="94" spans="1:11" x14ac:dyDescent="0.25">
      <c r="A94" t="s">
        <v>161</v>
      </c>
      <c r="B94" s="58">
        <v>17256</v>
      </c>
      <c r="C94" s="85">
        <v>381453934</v>
      </c>
      <c r="D94" s="97">
        <v>0.15</v>
      </c>
      <c r="E94" s="97">
        <v>0.13539999999999999</v>
      </c>
      <c r="F94" s="85">
        <v>453235</v>
      </c>
      <c r="G94" s="85">
        <v>17037</v>
      </c>
      <c r="H94" s="85">
        <v>11075</v>
      </c>
      <c r="I94" s="85">
        <v>0</v>
      </c>
      <c r="J94" s="85">
        <v>481347</v>
      </c>
      <c r="K94" t="s">
        <v>284</v>
      </c>
    </row>
    <row r="95" spans="1:11" x14ac:dyDescent="0.25">
      <c r="A95" t="s">
        <v>162</v>
      </c>
      <c r="B95" s="57">
        <v>708</v>
      </c>
      <c r="C95" s="85">
        <v>6805263</v>
      </c>
      <c r="D95" s="97">
        <v>0.15</v>
      </c>
      <c r="E95" s="97">
        <v>0.14280000000000001</v>
      </c>
      <c r="F95" s="85">
        <v>8629</v>
      </c>
      <c r="G95" s="85">
        <v>258</v>
      </c>
      <c r="H95" s="85">
        <v>1338</v>
      </c>
      <c r="I95" s="85">
        <v>0</v>
      </c>
      <c r="J95" s="85">
        <v>10225</v>
      </c>
      <c r="K95" t="s">
        <v>284</v>
      </c>
    </row>
    <row r="96" spans="1:11" x14ac:dyDescent="0.25">
      <c r="A96" t="s">
        <v>163</v>
      </c>
      <c r="B96" s="58">
        <v>4208</v>
      </c>
      <c r="C96" s="85">
        <v>255852804</v>
      </c>
      <c r="D96" s="97">
        <v>0.3175</v>
      </c>
      <c r="E96" s="97">
        <v>0.30309999999999998</v>
      </c>
      <c r="F96" s="85">
        <v>984780</v>
      </c>
      <c r="G96" s="85">
        <v>33969</v>
      </c>
      <c r="H96" s="85">
        <v>6027</v>
      </c>
      <c r="I96" s="85">
        <v>93</v>
      </c>
      <c r="J96" s="85">
        <v>1024869</v>
      </c>
      <c r="K96" t="s">
        <v>284</v>
      </c>
    </row>
    <row r="97" spans="1:11" x14ac:dyDescent="0.25">
      <c r="A97" t="s">
        <v>164</v>
      </c>
      <c r="B97" s="58">
        <v>19104</v>
      </c>
      <c r="C97" s="85">
        <v>316753916</v>
      </c>
      <c r="D97" s="97">
        <v>0.24</v>
      </c>
      <c r="E97" s="97">
        <v>0.24</v>
      </c>
      <c r="F97" s="85">
        <v>322374</v>
      </c>
      <c r="G97" s="85">
        <v>6644</v>
      </c>
      <c r="H97" s="85">
        <v>16764</v>
      </c>
      <c r="I97" s="85">
        <v>223</v>
      </c>
      <c r="J97" s="85">
        <v>346005</v>
      </c>
      <c r="K97" t="s">
        <v>284</v>
      </c>
    </row>
    <row r="98" spans="1:11" x14ac:dyDescent="0.25">
      <c r="A98" t="s">
        <v>165</v>
      </c>
      <c r="B98" s="58">
        <v>10881</v>
      </c>
      <c r="C98" s="85">
        <v>102784834</v>
      </c>
      <c r="D98" s="97">
        <v>0.2</v>
      </c>
      <c r="E98" s="97">
        <v>0.18609999999999999</v>
      </c>
      <c r="F98" s="85">
        <v>200603</v>
      </c>
      <c r="G98" s="85">
        <v>14573</v>
      </c>
      <c r="H98" s="85">
        <v>10010</v>
      </c>
      <c r="I98" s="85">
        <v>7509</v>
      </c>
      <c r="J98" s="85">
        <v>232695</v>
      </c>
      <c r="K98" t="s">
        <v>284</v>
      </c>
    </row>
    <row r="99" spans="1:11" x14ac:dyDescent="0.25">
      <c r="A99" t="s">
        <v>166</v>
      </c>
      <c r="B99" s="57">
        <v>857</v>
      </c>
      <c r="C99" s="85">
        <v>7530617</v>
      </c>
      <c r="D99" s="97">
        <v>0.4</v>
      </c>
      <c r="E99" s="97">
        <v>0.4</v>
      </c>
      <c r="F99" s="85">
        <v>24144</v>
      </c>
      <c r="G99" s="85">
        <v>0</v>
      </c>
      <c r="H99" s="85">
        <v>1596</v>
      </c>
      <c r="I99" s="85">
        <v>0</v>
      </c>
      <c r="J99" s="85">
        <v>25740</v>
      </c>
      <c r="K99" t="s">
        <v>284</v>
      </c>
    </row>
    <row r="100" spans="1:11" x14ac:dyDescent="0.25">
      <c r="A100" t="s">
        <v>167</v>
      </c>
      <c r="B100" s="58">
        <v>46078</v>
      </c>
      <c r="C100" s="85">
        <v>617726813</v>
      </c>
      <c r="D100" s="97">
        <v>0.01</v>
      </c>
      <c r="E100" s="97">
        <v>9.01E-2</v>
      </c>
      <c r="F100" s="85">
        <v>587673</v>
      </c>
      <c r="G100" s="85">
        <v>22560</v>
      </c>
      <c r="H100" s="85">
        <v>21005</v>
      </c>
      <c r="I100" s="85">
        <v>23507</v>
      </c>
      <c r="J100" s="85">
        <v>654745</v>
      </c>
      <c r="K100" t="s">
        <v>284</v>
      </c>
    </row>
    <row r="101" spans="1:11" x14ac:dyDescent="0.25">
      <c r="A101" t="s">
        <v>168</v>
      </c>
      <c r="B101" s="58">
        <v>8759</v>
      </c>
      <c r="C101" s="85">
        <v>54243366</v>
      </c>
      <c r="D101" s="97">
        <v>0.91</v>
      </c>
      <c r="E101" s="97">
        <v>0</v>
      </c>
      <c r="F101" s="85">
        <v>160350</v>
      </c>
      <c r="G101" s="85">
        <v>3852</v>
      </c>
      <c r="H101" s="85">
        <v>5854</v>
      </c>
      <c r="I101" s="85">
        <v>1928</v>
      </c>
      <c r="J101" s="85">
        <v>171984</v>
      </c>
      <c r="K101" t="s">
        <v>285</v>
      </c>
    </row>
    <row r="102" spans="1:11" x14ac:dyDescent="0.25">
      <c r="A102" t="s">
        <v>169</v>
      </c>
      <c r="B102" s="58">
        <v>1977</v>
      </c>
      <c r="C102" s="85">
        <v>18414644</v>
      </c>
      <c r="D102" s="97">
        <v>0.1</v>
      </c>
      <c r="E102" s="97">
        <v>0.1</v>
      </c>
      <c r="F102" s="85">
        <v>70661</v>
      </c>
      <c r="G102" s="85">
        <v>5358</v>
      </c>
      <c r="H102" s="85">
        <v>2156</v>
      </c>
      <c r="I102" s="85">
        <v>0</v>
      </c>
      <c r="J102" s="85">
        <v>78175</v>
      </c>
      <c r="K102" t="s">
        <v>284</v>
      </c>
    </row>
    <row r="103" spans="1:11" x14ac:dyDescent="0.25">
      <c r="A103" t="s">
        <v>170</v>
      </c>
      <c r="B103" s="58">
        <v>31137</v>
      </c>
      <c r="C103" s="85">
        <v>294692509</v>
      </c>
      <c r="D103" s="97">
        <v>0.24129999999999999</v>
      </c>
      <c r="E103" s="97">
        <v>0.24129999999999999</v>
      </c>
      <c r="F103" s="85">
        <v>724580</v>
      </c>
      <c r="G103" s="85">
        <v>50464</v>
      </c>
      <c r="H103" s="85">
        <v>12970</v>
      </c>
      <c r="I103" s="85">
        <v>10422</v>
      </c>
      <c r="J103" s="85">
        <v>798436</v>
      </c>
      <c r="K103" t="s">
        <v>284</v>
      </c>
    </row>
    <row r="104" spans="1:11" x14ac:dyDescent="0.25">
      <c r="A104" t="s">
        <v>171</v>
      </c>
      <c r="B104" s="58">
        <v>17023</v>
      </c>
      <c r="C104" s="85">
        <v>244558405</v>
      </c>
      <c r="D104" s="97">
        <v>0.2</v>
      </c>
      <c r="E104" s="97">
        <v>0</v>
      </c>
      <c r="F104" s="85">
        <v>1240576</v>
      </c>
      <c r="G104" s="85">
        <v>45496</v>
      </c>
      <c r="H104" s="85">
        <v>6552</v>
      </c>
      <c r="I104" s="85">
        <v>17695</v>
      </c>
      <c r="J104" s="85">
        <v>1310319</v>
      </c>
      <c r="K104" t="s">
        <v>284</v>
      </c>
    </row>
    <row r="105" spans="1:11" x14ac:dyDescent="0.25">
      <c r="A105" t="s">
        <v>172</v>
      </c>
      <c r="B105" s="58">
        <v>3262</v>
      </c>
      <c r="C105" s="85">
        <v>25757390</v>
      </c>
      <c r="D105" s="97">
        <v>0.24</v>
      </c>
      <c r="E105" s="97">
        <v>0.24</v>
      </c>
      <c r="F105" s="85">
        <v>755</v>
      </c>
      <c r="G105" s="85">
        <v>3000</v>
      </c>
      <c r="H105" s="85">
        <v>619</v>
      </c>
      <c r="I105" s="85">
        <v>0</v>
      </c>
      <c r="J105" s="85">
        <v>4374</v>
      </c>
      <c r="K105" t="s">
        <v>284</v>
      </c>
    </row>
    <row r="106" spans="1:11" x14ac:dyDescent="0.25">
      <c r="A106" t="s">
        <v>173</v>
      </c>
      <c r="B106" s="58">
        <v>50781</v>
      </c>
      <c r="C106" s="85">
        <v>463171772</v>
      </c>
      <c r="D106" s="97">
        <v>0.2</v>
      </c>
      <c r="E106" s="97">
        <v>0.1351</v>
      </c>
      <c r="F106" s="85">
        <v>580537</v>
      </c>
      <c r="G106" s="85">
        <v>26407</v>
      </c>
      <c r="H106" s="85">
        <v>14922</v>
      </c>
      <c r="I106" s="85">
        <v>6327</v>
      </c>
      <c r="J106" s="85">
        <v>628193</v>
      </c>
      <c r="K106" t="s">
        <v>284</v>
      </c>
    </row>
    <row r="107" spans="1:11" x14ac:dyDescent="0.25">
      <c r="A107" t="s">
        <v>174</v>
      </c>
      <c r="B107" s="57">
        <v>4979</v>
      </c>
      <c r="C107" s="85">
        <v>89814768</v>
      </c>
      <c r="D107" s="97">
        <v>0.2</v>
      </c>
      <c r="E107" s="97">
        <v>0.2</v>
      </c>
      <c r="F107" s="85">
        <v>150295</v>
      </c>
      <c r="G107" s="85">
        <v>7396</v>
      </c>
      <c r="H107" s="85">
        <v>3849</v>
      </c>
      <c r="I107" s="85">
        <v>3853</v>
      </c>
      <c r="J107" s="85">
        <v>165393</v>
      </c>
      <c r="K107" t="s">
        <v>284</v>
      </c>
    </row>
    <row r="108" spans="1:11" x14ac:dyDescent="0.25">
      <c r="A108" t="s">
        <v>175</v>
      </c>
      <c r="B108" s="58">
        <v>881</v>
      </c>
      <c r="C108" s="85">
        <v>7362259</v>
      </c>
      <c r="D108" s="97">
        <v>0.27</v>
      </c>
      <c r="E108" s="97">
        <v>0</v>
      </c>
      <c r="F108" s="85">
        <v>22859</v>
      </c>
      <c r="G108" s="99">
        <v>800</v>
      </c>
      <c r="H108" s="85">
        <v>1528</v>
      </c>
      <c r="I108" s="85">
        <v>0</v>
      </c>
      <c r="J108" s="85">
        <v>25187</v>
      </c>
      <c r="K108" t="s">
        <v>285</v>
      </c>
    </row>
    <row r="109" spans="1:11" x14ac:dyDescent="0.25">
      <c r="A109" t="s">
        <v>176</v>
      </c>
      <c r="B109" s="58">
        <v>9826</v>
      </c>
      <c r="C109" s="85">
        <v>206659142</v>
      </c>
      <c r="D109" s="97">
        <v>0.13</v>
      </c>
      <c r="E109" s="97">
        <v>9.5699999999999993E-2</v>
      </c>
      <c r="F109" s="85">
        <v>183656</v>
      </c>
      <c r="G109" s="85">
        <v>0</v>
      </c>
      <c r="H109" s="85">
        <v>4685</v>
      </c>
      <c r="I109" s="85">
        <v>0</v>
      </c>
      <c r="J109" s="85">
        <v>188341</v>
      </c>
      <c r="K109" t="s">
        <v>284</v>
      </c>
    </row>
    <row r="110" spans="1:11" x14ac:dyDescent="0.25">
      <c r="A110" t="s">
        <v>177</v>
      </c>
      <c r="B110" s="58">
        <v>23494</v>
      </c>
      <c r="C110" s="85">
        <v>332485965</v>
      </c>
      <c r="D110" s="97">
        <v>0.11</v>
      </c>
      <c r="E110" s="97">
        <v>0.1067</v>
      </c>
      <c r="F110" s="85">
        <v>379923</v>
      </c>
      <c r="G110" s="85">
        <v>22081</v>
      </c>
      <c r="H110" s="85">
        <v>7271</v>
      </c>
      <c r="I110" s="85">
        <v>13491</v>
      </c>
      <c r="J110" s="85">
        <v>422766</v>
      </c>
      <c r="K110" t="s">
        <v>284</v>
      </c>
    </row>
    <row r="111" spans="1:11" x14ac:dyDescent="0.25">
      <c r="A111" t="s">
        <v>178</v>
      </c>
      <c r="B111" s="58">
        <v>6696</v>
      </c>
      <c r="C111" s="85">
        <v>173621540</v>
      </c>
      <c r="D111" s="97">
        <v>0.2</v>
      </c>
      <c r="E111" s="97">
        <v>0.11210000000000001</v>
      </c>
      <c r="F111" s="85">
        <v>153325</v>
      </c>
      <c r="G111" s="85">
        <v>8377</v>
      </c>
      <c r="H111" s="85">
        <v>6569</v>
      </c>
      <c r="I111" s="85">
        <v>2107</v>
      </c>
      <c r="J111" s="85">
        <v>170378</v>
      </c>
      <c r="K111" t="s">
        <v>284</v>
      </c>
    </row>
    <row r="112" spans="1:11" x14ac:dyDescent="0.25">
      <c r="A112" t="s">
        <v>179</v>
      </c>
      <c r="B112" s="58">
        <v>1396</v>
      </c>
      <c r="C112" s="85">
        <v>6917903</v>
      </c>
      <c r="D112" s="97">
        <v>0.24</v>
      </c>
      <c r="E112" s="97">
        <v>0.24</v>
      </c>
      <c r="F112" s="85">
        <v>16058</v>
      </c>
      <c r="G112" s="85">
        <v>4189</v>
      </c>
      <c r="H112" s="85">
        <v>1521</v>
      </c>
      <c r="I112" s="85">
        <v>0</v>
      </c>
      <c r="J112" s="85">
        <v>21768</v>
      </c>
      <c r="K112" t="s">
        <v>284</v>
      </c>
    </row>
    <row r="113" spans="1:11" x14ac:dyDescent="0.25">
      <c r="A113" t="s">
        <v>180</v>
      </c>
      <c r="B113" s="58">
        <v>8603</v>
      </c>
      <c r="C113" s="85">
        <v>336902890</v>
      </c>
      <c r="D113" s="97">
        <v>0.25</v>
      </c>
      <c r="E113" s="97">
        <v>0.191</v>
      </c>
      <c r="F113" s="85">
        <v>704273</v>
      </c>
      <c r="G113" s="85">
        <v>34905</v>
      </c>
      <c r="H113" s="85">
        <v>6505</v>
      </c>
      <c r="I113" s="85">
        <v>18469</v>
      </c>
      <c r="J113" s="85">
        <v>764152</v>
      </c>
      <c r="K113" t="s">
        <v>284</v>
      </c>
    </row>
    <row r="114" spans="1:11" x14ac:dyDescent="0.25">
      <c r="A114" t="s">
        <v>181</v>
      </c>
      <c r="B114" s="58">
        <v>81379</v>
      </c>
      <c r="C114" s="85">
        <v>1412727449</v>
      </c>
      <c r="D114" s="97">
        <v>0.1</v>
      </c>
      <c r="E114" s="97">
        <v>7.2900000000000006E-2</v>
      </c>
      <c r="F114" s="85">
        <v>869685</v>
      </c>
      <c r="G114" s="85">
        <v>59341</v>
      </c>
      <c r="H114" s="85">
        <v>24788</v>
      </c>
      <c r="I114" s="85">
        <v>18987</v>
      </c>
      <c r="J114" s="85">
        <v>972801</v>
      </c>
      <c r="K114" t="s">
        <v>284</v>
      </c>
    </row>
    <row r="115" spans="1:11" x14ac:dyDescent="0.25">
      <c r="A115" t="s">
        <v>182</v>
      </c>
      <c r="B115" s="58">
        <v>4494</v>
      </c>
      <c r="C115" s="85">
        <v>33770334</v>
      </c>
      <c r="D115" s="97">
        <v>0.19</v>
      </c>
      <c r="E115" s="97">
        <v>0.19</v>
      </c>
      <c r="F115" s="85">
        <v>71017</v>
      </c>
      <c r="G115" s="85">
        <v>2521</v>
      </c>
      <c r="H115" s="85">
        <v>3128</v>
      </c>
      <c r="I115" s="85">
        <v>0</v>
      </c>
      <c r="J115" s="85">
        <v>76666</v>
      </c>
      <c r="K115" t="s">
        <v>284</v>
      </c>
    </row>
    <row r="116" spans="1:11" x14ac:dyDescent="0.25">
      <c r="A116" t="s">
        <v>183</v>
      </c>
      <c r="B116" s="58">
        <v>4635</v>
      </c>
      <c r="C116" s="85">
        <v>110896315</v>
      </c>
      <c r="D116" s="97">
        <v>0.36</v>
      </c>
      <c r="E116" s="97">
        <v>0.27</v>
      </c>
      <c r="F116" s="85">
        <v>290503</v>
      </c>
      <c r="G116" s="85">
        <v>5556</v>
      </c>
      <c r="H116" s="85">
        <v>2712</v>
      </c>
      <c r="I116" s="85">
        <v>1344</v>
      </c>
      <c r="J116" s="85">
        <v>300115</v>
      </c>
      <c r="K116" t="s">
        <v>284</v>
      </c>
    </row>
    <row r="117" spans="1:11" x14ac:dyDescent="0.25">
      <c r="A117" t="s">
        <v>184</v>
      </c>
      <c r="B117" s="58">
        <v>19559</v>
      </c>
      <c r="C117" s="85">
        <v>209768449</v>
      </c>
      <c r="D117" s="97">
        <v>0.31</v>
      </c>
      <c r="E117" s="97">
        <v>0.191</v>
      </c>
      <c r="F117" s="85">
        <v>414568</v>
      </c>
      <c r="G117" s="85">
        <v>55392</v>
      </c>
      <c r="H117" s="85">
        <v>22073</v>
      </c>
      <c r="I117" s="85">
        <v>12000</v>
      </c>
      <c r="J117" s="85">
        <v>504033</v>
      </c>
      <c r="K117" t="s">
        <v>284</v>
      </c>
    </row>
    <row r="118" spans="1:11" x14ac:dyDescent="0.25">
      <c r="A118" t="s">
        <v>185</v>
      </c>
      <c r="B118" s="58">
        <v>41428</v>
      </c>
      <c r="C118" s="85">
        <v>839383481</v>
      </c>
      <c r="D118" s="97">
        <v>0.31</v>
      </c>
      <c r="E118" s="97">
        <v>0.30709999999999998</v>
      </c>
      <c r="F118" s="85">
        <v>2721021</v>
      </c>
      <c r="G118" s="85">
        <v>230299</v>
      </c>
      <c r="H118" s="85">
        <v>23752</v>
      </c>
      <c r="I118" s="85">
        <v>399</v>
      </c>
      <c r="J118" s="85">
        <v>2975471</v>
      </c>
      <c r="K118" t="s">
        <v>284</v>
      </c>
    </row>
    <row r="119" spans="1:11" x14ac:dyDescent="0.25">
      <c r="A119" t="s">
        <v>186</v>
      </c>
      <c r="B119" s="58">
        <v>360485</v>
      </c>
      <c r="C119" s="85">
        <v>8503759928</v>
      </c>
      <c r="D119" s="97">
        <v>0.26</v>
      </c>
      <c r="E119" s="97">
        <v>0.21060000000000001</v>
      </c>
      <c r="F119" s="85">
        <v>18381856</v>
      </c>
      <c r="G119" s="85">
        <v>926906</v>
      </c>
      <c r="H119" s="85">
        <v>183969</v>
      </c>
      <c r="I119" s="85">
        <v>55116</v>
      </c>
      <c r="J119" s="85">
        <v>19547847</v>
      </c>
      <c r="K119" t="s">
        <v>284</v>
      </c>
    </row>
    <row r="120" spans="1:11" x14ac:dyDescent="0.25">
      <c r="A120" t="s">
        <v>187</v>
      </c>
      <c r="B120" s="58">
        <v>8678</v>
      </c>
      <c r="C120" s="85">
        <v>103651542</v>
      </c>
      <c r="D120" s="97">
        <v>0.2</v>
      </c>
      <c r="E120" s="97">
        <v>0.19009999999999999</v>
      </c>
      <c r="F120" s="85">
        <v>202231</v>
      </c>
      <c r="G120" s="85">
        <v>30896</v>
      </c>
      <c r="H120" s="85">
        <v>6818</v>
      </c>
      <c r="I120" s="85">
        <v>9892</v>
      </c>
      <c r="J120" s="85">
        <v>249837</v>
      </c>
      <c r="K120" t="s">
        <v>284</v>
      </c>
    </row>
    <row r="121" spans="1:11" x14ac:dyDescent="0.25">
      <c r="A121" t="s">
        <v>188</v>
      </c>
      <c r="B121" s="58">
        <v>65064</v>
      </c>
      <c r="C121" s="85">
        <v>696561105</v>
      </c>
      <c r="D121" s="97">
        <v>0.42</v>
      </c>
      <c r="E121" s="97">
        <v>0.41360000000000002</v>
      </c>
      <c r="F121" s="85">
        <v>3211439</v>
      </c>
      <c r="G121" s="85">
        <v>54968</v>
      </c>
      <c r="H121" s="85">
        <v>33838</v>
      </c>
      <c r="I121" s="85">
        <v>59745</v>
      </c>
      <c r="J121" s="85">
        <v>3359990</v>
      </c>
      <c r="K121" t="s">
        <v>284</v>
      </c>
    </row>
    <row r="122" spans="1:11" x14ac:dyDescent="0.25">
      <c r="A122" t="s">
        <v>189</v>
      </c>
      <c r="B122" s="58">
        <v>859148</v>
      </c>
      <c r="C122" s="85">
        <v>21118938598</v>
      </c>
      <c r="D122" s="97">
        <v>0.26</v>
      </c>
      <c r="E122" s="97">
        <v>0.23400000000000001</v>
      </c>
      <c r="F122" s="85">
        <v>48305541</v>
      </c>
      <c r="G122" s="85">
        <v>1456734</v>
      </c>
      <c r="H122" s="85">
        <v>225038</v>
      </c>
      <c r="I122" s="85">
        <v>128430</v>
      </c>
      <c r="J122" s="85">
        <v>50115743</v>
      </c>
      <c r="K122" t="s">
        <v>284</v>
      </c>
    </row>
    <row r="123" spans="1:11" x14ac:dyDescent="0.25">
      <c r="A123" t="s">
        <v>190</v>
      </c>
      <c r="B123" s="58">
        <v>319294</v>
      </c>
      <c r="C123" s="85">
        <v>4283177298</v>
      </c>
      <c r="D123" s="97">
        <v>0.56000000000000005</v>
      </c>
      <c r="E123" s="97">
        <v>0.54959999999999998</v>
      </c>
      <c r="F123" s="85">
        <v>24765921</v>
      </c>
      <c r="G123" s="85">
        <v>1044283</v>
      </c>
      <c r="H123" s="85">
        <v>195108</v>
      </c>
      <c r="I123" s="85">
        <v>40281</v>
      </c>
      <c r="J123" s="85">
        <v>26045593</v>
      </c>
      <c r="K123" t="s">
        <v>284</v>
      </c>
    </row>
    <row r="124" spans="1:11" x14ac:dyDescent="0.25">
      <c r="A124" t="s">
        <v>191</v>
      </c>
      <c r="B124" s="58">
        <v>18145</v>
      </c>
      <c r="C124" s="85">
        <v>455356013</v>
      </c>
      <c r="D124" s="97">
        <v>4.7300000000000002E-2</v>
      </c>
      <c r="E124" s="97">
        <v>4.7300000000000002E-2</v>
      </c>
      <c r="F124" s="85">
        <v>443805</v>
      </c>
      <c r="G124" s="85">
        <v>15718</v>
      </c>
      <c r="H124" s="85">
        <v>4927</v>
      </c>
      <c r="I124" s="85">
        <v>0</v>
      </c>
      <c r="J124" s="85">
        <v>464450</v>
      </c>
      <c r="K124" t="s">
        <v>284</v>
      </c>
    </row>
    <row r="125" spans="1:11" x14ac:dyDescent="0.25">
      <c r="A125" t="s">
        <v>192</v>
      </c>
      <c r="B125" s="58">
        <v>4950</v>
      </c>
      <c r="C125" s="85">
        <v>47515607</v>
      </c>
      <c r="D125" s="98">
        <v>0.3</v>
      </c>
      <c r="E125" s="98">
        <v>0.29499999999999998</v>
      </c>
      <c r="F125" s="85">
        <v>142053</v>
      </c>
      <c r="G125" s="85">
        <v>28874</v>
      </c>
      <c r="H125" s="85">
        <v>3470</v>
      </c>
      <c r="I125" s="85">
        <v>9662</v>
      </c>
      <c r="J125" s="85">
        <v>184059</v>
      </c>
      <c r="K125" t="s">
        <v>284</v>
      </c>
    </row>
    <row r="126" spans="1:11" x14ac:dyDescent="0.25">
      <c r="A126" t="s">
        <v>193</v>
      </c>
      <c r="B126" s="58">
        <v>1330</v>
      </c>
      <c r="C126" s="85">
        <v>10238577</v>
      </c>
      <c r="D126" s="97">
        <v>0</v>
      </c>
      <c r="E126" s="97">
        <v>0</v>
      </c>
      <c r="F126" s="85">
        <v>53227</v>
      </c>
      <c r="G126" s="85">
        <v>2331</v>
      </c>
      <c r="H126" s="85">
        <v>1481</v>
      </c>
      <c r="I126" s="85">
        <v>2716</v>
      </c>
      <c r="J126" s="85">
        <v>59755</v>
      </c>
      <c r="K126" t="s">
        <v>285</v>
      </c>
    </row>
    <row r="127" spans="1:11" x14ac:dyDescent="0.25">
      <c r="A127" t="s">
        <v>194</v>
      </c>
      <c r="B127" s="58">
        <v>141988</v>
      </c>
      <c r="C127" s="85">
        <v>2585178548</v>
      </c>
      <c r="D127" s="97">
        <v>0.20080000000000001</v>
      </c>
      <c r="E127" s="97">
        <v>0.20080000000000001</v>
      </c>
      <c r="F127" s="85">
        <v>5263855</v>
      </c>
      <c r="G127" s="85">
        <v>87032</v>
      </c>
      <c r="H127" s="85">
        <v>81060</v>
      </c>
      <c r="I127" s="85">
        <v>9105</v>
      </c>
      <c r="J127" s="85">
        <v>5441052</v>
      </c>
      <c r="K127" t="s">
        <v>284</v>
      </c>
    </row>
    <row r="128" spans="1:11" x14ac:dyDescent="0.25">
      <c r="A128" t="s">
        <v>195</v>
      </c>
      <c r="B128" s="58">
        <v>4431</v>
      </c>
      <c r="C128" s="85">
        <v>49835729</v>
      </c>
      <c r="D128" s="97">
        <v>0.15</v>
      </c>
      <c r="E128" s="97">
        <v>0.15</v>
      </c>
      <c r="F128" s="85">
        <v>78638</v>
      </c>
      <c r="G128" s="85">
        <v>4231</v>
      </c>
      <c r="H128" s="85">
        <v>3618</v>
      </c>
      <c r="I128" s="85">
        <v>0</v>
      </c>
      <c r="J128" s="85">
        <v>86487</v>
      </c>
      <c r="K128" t="s">
        <v>284</v>
      </c>
    </row>
    <row r="129" spans="1:11" x14ac:dyDescent="0.25">
      <c r="A129" t="s">
        <v>196</v>
      </c>
      <c r="B129" s="58">
        <v>4843</v>
      </c>
      <c r="C129" s="85">
        <v>77172082</v>
      </c>
      <c r="D129" s="97">
        <v>0.19</v>
      </c>
      <c r="E129" s="97">
        <v>0.18909999999999999</v>
      </c>
      <c r="F129" s="85">
        <v>141658</v>
      </c>
      <c r="G129" s="85">
        <v>20221</v>
      </c>
      <c r="H129" s="85">
        <v>3429</v>
      </c>
      <c r="I129" s="85">
        <v>2534</v>
      </c>
      <c r="J129" s="85">
        <v>167842</v>
      </c>
      <c r="K129" t="s">
        <v>284</v>
      </c>
    </row>
    <row r="130" spans="1:11" x14ac:dyDescent="0.25">
      <c r="A130" t="s">
        <v>197</v>
      </c>
      <c r="B130" s="58">
        <v>20110</v>
      </c>
      <c r="C130" s="85">
        <v>189092575</v>
      </c>
      <c r="D130" s="97">
        <v>0.32</v>
      </c>
      <c r="E130" s="97">
        <v>0.31169999999999998</v>
      </c>
      <c r="F130" s="85">
        <v>677379</v>
      </c>
      <c r="G130" s="85">
        <v>21326</v>
      </c>
      <c r="H130" s="85">
        <v>6791</v>
      </c>
      <c r="I130" s="85">
        <v>233</v>
      </c>
      <c r="J130" s="85">
        <v>705729</v>
      </c>
      <c r="K130" t="s">
        <v>284</v>
      </c>
    </row>
    <row r="131" spans="1:11" x14ac:dyDescent="0.25">
      <c r="A131" t="s">
        <v>198</v>
      </c>
      <c r="B131" s="58">
        <v>950</v>
      </c>
      <c r="C131" s="85">
        <v>7598327</v>
      </c>
      <c r="D131" s="97">
        <v>6.3E-2</v>
      </c>
      <c r="E131" s="97">
        <v>6.3E-2</v>
      </c>
      <c r="F131" s="85">
        <v>33316</v>
      </c>
      <c r="G131" s="85">
        <v>21485</v>
      </c>
      <c r="H131" s="85">
        <v>1651</v>
      </c>
      <c r="I131" s="85">
        <v>0</v>
      </c>
      <c r="J131" s="85">
        <v>56452</v>
      </c>
      <c r="K131" t="s">
        <v>284</v>
      </c>
    </row>
    <row r="132" spans="1:11" x14ac:dyDescent="0.25">
      <c r="A132" t="s">
        <v>199</v>
      </c>
      <c r="B132" s="58">
        <v>14643</v>
      </c>
      <c r="C132" s="85">
        <v>120643910</v>
      </c>
      <c r="D132" s="97">
        <v>0.2</v>
      </c>
      <c r="E132" s="97">
        <v>0.17960000000000001</v>
      </c>
      <c r="F132" s="85">
        <v>259079</v>
      </c>
      <c r="G132" s="85">
        <v>163341</v>
      </c>
      <c r="H132" s="85">
        <v>7575</v>
      </c>
      <c r="I132" s="85">
        <v>13481</v>
      </c>
      <c r="J132" s="85">
        <v>443476</v>
      </c>
      <c r="K132" t="s">
        <v>284</v>
      </c>
    </row>
    <row r="133" spans="1:11" x14ac:dyDescent="0.25">
      <c r="A133" t="s">
        <v>200</v>
      </c>
      <c r="B133" s="58">
        <v>1856</v>
      </c>
      <c r="C133" s="85">
        <v>14350585</v>
      </c>
      <c r="D133" s="97">
        <v>0.24210000000000001</v>
      </c>
      <c r="E133" s="97">
        <v>0.24210000000000001</v>
      </c>
      <c r="F133" s="85">
        <v>37277</v>
      </c>
      <c r="G133" s="85">
        <v>3000</v>
      </c>
      <c r="H133" s="85">
        <v>1588</v>
      </c>
      <c r="I133" s="85">
        <v>0</v>
      </c>
      <c r="J133" s="85">
        <v>41865</v>
      </c>
      <c r="K133" t="s">
        <v>284</v>
      </c>
    </row>
    <row r="134" spans="1:11" x14ac:dyDescent="0.25">
      <c r="A134" t="s">
        <v>201</v>
      </c>
      <c r="B134" s="58">
        <v>275174</v>
      </c>
      <c r="C134" s="85">
        <v>4920345147</v>
      </c>
      <c r="D134" s="97">
        <v>0.25469999999999998</v>
      </c>
      <c r="E134" s="97">
        <v>0.24590000000000001</v>
      </c>
      <c r="F134" s="85">
        <v>13025346</v>
      </c>
      <c r="G134" s="85">
        <v>1095917</v>
      </c>
      <c r="H134" s="85">
        <v>177772</v>
      </c>
      <c r="I134" s="85">
        <v>243770</v>
      </c>
      <c r="J134" s="85">
        <v>14542805</v>
      </c>
      <c r="K134" t="s">
        <v>284</v>
      </c>
    </row>
    <row r="135" spans="1:11" x14ac:dyDescent="0.25">
      <c r="A135" t="s">
        <v>202</v>
      </c>
      <c r="B135" s="58">
        <v>2172</v>
      </c>
      <c r="C135" s="85">
        <v>12468580</v>
      </c>
      <c r="D135" s="97">
        <v>0.2</v>
      </c>
      <c r="E135" s="97">
        <v>0.1729</v>
      </c>
      <c r="F135" s="85">
        <v>21558</v>
      </c>
      <c r="G135" s="85">
        <v>1000</v>
      </c>
      <c r="H135" s="85">
        <v>2038</v>
      </c>
      <c r="I135" s="85">
        <v>0</v>
      </c>
      <c r="J135" s="85">
        <v>24596</v>
      </c>
      <c r="K135" t="s">
        <v>284</v>
      </c>
    </row>
    <row r="136" spans="1:11" x14ac:dyDescent="0.25">
      <c r="A136" t="s">
        <v>203</v>
      </c>
      <c r="B136" s="58">
        <v>32202</v>
      </c>
      <c r="C136" s="85">
        <v>614992876</v>
      </c>
      <c r="D136" s="97">
        <v>0.1</v>
      </c>
      <c r="E136" s="97">
        <v>0.1</v>
      </c>
      <c r="F136" s="85">
        <v>605650</v>
      </c>
      <c r="G136" s="85">
        <v>9092</v>
      </c>
      <c r="H136" s="85">
        <v>11144</v>
      </c>
      <c r="I136" s="85">
        <v>13427</v>
      </c>
      <c r="J136" s="85">
        <v>639313</v>
      </c>
      <c r="K136" t="s">
        <v>284</v>
      </c>
    </row>
    <row r="137" spans="1:11" x14ac:dyDescent="0.25">
      <c r="A137" t="s">
        <v>204</v>
      </c>
      <c r="B137" s="58">
        <v>6714</v>
      </c>
      <c r="C137" s="85"/>
      <c r="D137" s="97"/>
      <c r="E137" s="97"/>
      <c r="F137" s="85"/>
      <c r="G137" s="85"/>
      <c r="H137" s="85">
        <v>3564</v>
      </c>
      <c r="I137" s="85"/>
      <c r="J137" s="85">
        <v>3564</v>
      </c>
      <c r="K137" t="s">
        <v>284</v>
      </c>
    </row>
    <row r="138" spans="1:11" x14ac:dyDescent="0.25">
      <c r="A138" t="s">
        <v>205</v>
      </c>
      <c r="B138" s="58">
        <v>1484</v>
      </c>
      <c r="C138" s="85">
        <v>13135574</v>
      </c>
      <c r="D138" s="97">
        <v>0.18</v>
      </c>
      <c r="E138" s="97">
        <v>0.17319999999999999</v>
      </c>
      <c r="F138" s="85">
        <v>17909</v>
      </c>
      <c r="G138" s="85">
        <v>836</v>
      </c>
      <c r="H138" s="85">
        <v>1467</v>
      </c>
      <c r="I138" s="85">
        <v>0</v>
      </c>
      <c r="J138" s="85">
        <v>20212</v>
      </c>
      <c r="K138" t="s">
        <v>284</v>
      </c>
    </row>
    <row r="139" spans="1:11" x14ac:dyDescent="0.25">
      <c r="A139" t="s">
        <v>206</v>
      </c>
      <c r="B139" s="58">
        <v>26008</v>
      </c>
      <c r="C139" s="85">
        <v>231255155</v>
      </c>
      <c r="D139" s="97">
        <v>0.1</v>
      </c>
      <c r="E139" s="97">
        <v>9.7199999999999995E-2</v>
      </c>
      <c r="F139" s="85">
        <v>219026</v>
      </c>
      <c r="G139" s="85">
        <v>53313</v>
      </c>
      <c r="H139" s="85">
        <v>14119</v>
      </c>
      <c r="I139" s="85">
        <v>21269</v>
      </c>
      <c r="J139" s="85">
        <v>307727</v>
      </c>
      <c r="K139" t="s">
        <v>284</v>
      </c>
    </row>
    <row r="140" spans="1:11" x14ac:dyDescent="0.25">
      <c r="A140" t="s">
        <v>207</v>
      </c>
      <c r="B140" s="58">
        <v>81482</v>
      </c>
      <c r="C140" s="85">
        <v>1068190801</v>
      </c>
      <c r="D140" s="97">
        <v>0.3</v>
      </c>
      <c r="E140" s="97">
        <v>0.25969999999999999</v>
      </c>
      <c r="F140" s="85">
        <v>2831756</v>
      </c>
      <c r="G140" s="85">
        <v>48960</v>
      </c>
      <c r="H140" s="85">
        <v>45330</v>
      </c>
      <c r="I140" s="85">
        <v>0</v>
      </c>
      <c r="J140" s="85">
        <v>2926046</v>
      </c>
      <c r="K140" t="s">
        <v>284</v>
      </c>
    </row>
    <row r="141" spans="1:11" x14ac:dyDescent="0.25">
      <c r="A141" t="s">
        <v>208</v>
      </c>
      <c r="B141" s="58">
        <v>35371</v>
      </c>
      <c r="C141" s="85">
        <v>657604094</v>
      </c>
      <c r="D141" s="97">
        <v>0.28000000000000003</v>
      </c>
      <c r="E141" s="97">
        <v>0.245</v>
      </c>
      <c r="F141" s="85">
        <v>1587674</v>
      </c>
      <c r="G141" s="85">
        <v>147669</v>
      </c>
      <c r="H141" s="85">
        <v>23624</v>
      </c>
      <c r="I141" s="85">
        <v>61474</v>
      </c>
      <c r="J141" s="85">
        <v>1820441</v>
      </c>
      <c r="K141" t="s">
        <v>284</v>
      </c>
    </row>
    <row r="142" spans="1:11" x14ac:dyDescent="0.25">
      <c r="A142" t="s">
        <v>209</v>
      </c>
      <c r="B142" s="58">
        <v>3380</v>
      </c>
      <c r="C142" s="85">
        <v>57186970</v>
      </c>
      <c r="D142" s="97">
        <v>0.17</v>
      </c>
      <c r="E142" s="97">
        <v>0.14199999999999999</v>
      </c>
      <c r="F142" s="85">
        <v>78983</v>
      </c>
      <c r="G142" s="85">
        <v>735</v>
      </c>
      <c r="H142" s="85">
        <v>2739</v>
      </c>
      <c r="I142" s="85">
        <v>4500</v>
      </c>
      <c r="J142" s="85">
        <v>86957</v>
      </c>
      <c r="K142" t="s">
        <v>284</v>
      </c>
    </row>
    <row r="143" spans="1:11" x14ac:dyDescent="0.25">
      <c r="A143" t="s">
        <v>210</v>
      </c>
      <c r="B143" s="58">
        <v>25195</v>
      </c>
      <c r="C143" s="85">
        <v>249675496</v>
      </c>
      <c r="D143" s="97">
        <v>0.2</v>
      </c>
      <c r="E143" s="97">
        <v>0.1883</v>
      </c>
      <c r="F143" s="85">
        <v>480850</v>
      </c>
      <c r="G143" s="85">
        <v>2789</v>
      </c>
      <c r="H143" s="85">
        <v>12921</v>
      </c>
      <c r="I143" s="85">
        <v>0</v>
      </c>
      <c r="J143" s="85">
        <v>496560</v>
      </c>
      <c r="K143" t="s">
        <v>284</v>
      </c>
    </row>
    <row r="144" spans="1:11" x14ac:dyDescent="0.25">
      <c r="A144" t="s">
        <v>211</v>
      </c>
      <c r="B144" s="58">
        <v>8713</v>
      </c>
      <c r="C144" s="85">
        <v>133341428</v>
      </c>
      <c r="D144" s="97">
        <v>0.1</v>
      </c>
      <c r="E144" s="97">
        <v>0.1</v>
      </c>
      <c r="F144" s="85">
        <v>416376</v>
      </c>
      <c r="G144" s="85">
        <v>120925</v>
      </c>
      <c r="H144" s="85">
        <v>7266</v>
      </c>
      <c r="I144" s="85">
        <v>0</v>
      </c>
      <c r="J144" s="85">
        <v>544567</v>
      </c>
      <c r="K144" t="s">
        <v>284</v>
      </c>
    </row>
    <row r="145" spans="1:11" x14ac:dyDescent="0.25">
      <c r="A145" t="s">
        <v>212</v>
      </c>
      <c r="B145" s="58">
        <v>10996</v>
      </c>
      <c r="C145" s="85">
        <v>102784787</v>
      </c>
      <c r="D145" s="97">
        <v>0.28999999999999998</v>
      </c>
      <c r="E145" s="97">
        <v>0.25559999999999999</v>
      </c>
      <c r="F145" s="85">
        <v>296370</v>
      </c>
      <c r="G145" s="85">
        <v>33122</v>
      </c>
      <c r="H145" s="85">
        <v>5085</v>
      </c>
      <c r="I145" s="85">
        <v>0</v>
      </c>
      <c r="J145" s="85">
        <v>334577</v>
      </c>
      <c r="K145" t="s">
        <v>284</v>
      </c>
    </row>
    <row r="146" spans="1:11" x14ac:dyDescent="0.25">
      <c r="A146" t="s">
        <v>213</v>
      </c>
      <c r="B146" s="58">
        <v>35252</v>
      </c>
      <c r="C146" s="85">
        <v>379004855</v>
      </c>
      <c r="D146" s="97">
        <v>0.2</v>
      </c>
      <c r="E146" s="97">
        <v>0.1188</v>
      </c>
      <c r="F146" s="85">
        <v>461213</v>
      </c>
      <c r="G146" s="85">
        <v>23852</v>
      </c>
      <c r="H146" s="85">
        <v>13144</v>
      </c>
      <c r="I146" s="85">
        <v>1008</v>
      </c>
      <c r="J146" s="85">
        <v>499217</v>
      </c>
      <c r="K146" t="s">
        <v>284</v>
      </c>
    </row>
    <row r="147" spans="1:11" x14ac:dyDescent="0.25">
      <c r="A147" t="s">
        <v>214</v>
      </c>
      <c r="B147" s="58">
        <v>22995</v>
      </c>
      <c r="C147" s="85">
        <v>576017391</v>
      </c>
      <c r="D147" s="97">
        <v>0.18</v>
      </c>
      <c r="E147" s="97">
        <v>0.13800000000000001</v>
      </c>
      <c r="F147" s="85">
        <v>1498596</v>
      </c>
      <c r="G147" s="85">
        <v>55438</v>
      </c>
      <c r="H147" s="85">
        <v>12801</v>
      </c>
      <c r="I147" s="85">
        <v>6834</v>
      </c>
      <c r="J147" s="85">
        <v>1573669</v>
      </c>
      <c r="K147" t="s">
        <v>284</v>
      </c>
    </row>
    <row r="148" spans="1:11" x14ac:dyDescent="0.25">
      <c r="A148" t="s">
        <v>215</v>
      </c>
      <c r="B148" s="58">
        <v>1217</v>
      </c>
      <c r="C148" s="85">
        <v>8318425</v>
      </c>
      <c r="D148" s="97">
        <v>0.25</v>
      </c>
      <c r="E148" s="97">
        <v>0.21940000000000001</v>
      </c>
      <c r="F148" s="85">
        <v>15634</v>
      </c>
      <c r="G148" s="85">
        <v>4706</v>
      </c>
      <c r="H148" s="85">
        <v>1493</v>
      </c>
      <c r="I148" s="85">
        <v>0</v>
      </c>
      <c r="J148" s="85">
        <v>21833</v>
      </c>
      <c r="K148" t="s">
        <v>284</v>
      </c>
    </row>
    <row r="149" spans="1:11" x14ac:dyDescent="0.25">
      <c r="A149" t="s">
        <v>216</v>
      </c>
      <c r="B149" s="58">
        <v>11986</v>
      </c>
      <c r="C149" s="85">
        <v>157133352</v>
      </c>
      <c r="D149" s="97">
        <v>0.2</v>
      </c>
      <c r="E149" s="97">
        <v>0.2</v>
      </c>
      <c r="F149" s="85">
        <v>409436</v>
      </c>
      <c r="G149" s="85">
        <v>55709</v>
      </c>
      <c r="H149" s="85">
        <v>5234</v>
      </c>
      <c r="I149" s="85">
        <v>10205</v>
      </c>
      <c r="J149" s="85">
        <v>480584</v>
      </c>
      <c r="K149" t="s">
        <v>284</v>
      </c>
    </row>
    <row r="150" spans="1:11" x14ac:dyDescent="0.25">
      <c r="A150" t="s">
        <v>217</v>
      </c>
      <c r="B150" s="58">
        <v>2184</v>
      </c>
      <c r="C150" s="85">
        <v>18307659</v>
      </c>
      <c r="D150" s="98">
        <v>0.2</v>
      </c>
      <c r="E150" s="98">
        <v>0.1651</v>
      </c>
      <c r="F150" s="85">
        <v>48608</v>
      </c>
      <c r="G150" s="85">
        <v>5780</v>
      </c>
      <c r="H150" s="85">
        <v>1707</v>
      </c>
      <c r="I150" s="85">
        <v>0</v>
      </c>
      <c r="J150" s="85">
        <v>56095</v>
      </c>
      <c r="K150" t="s">
        <v>284</v>
      </c>
    </row>
    <row r="151" spans="1:11" x14ac:dyDescent="0.25">
      <c r="A151" t="s">
        <v>218</v>
      </c>
      <c r="B151" s="58">
        <v>1335</v>
      </c>
      <c r="C151" s="85">
        <v>7981492</v>
      </c>
      <c r="D151" s="97">
        <v>0</v>
      </c>
      <c r="E151" s="97">
        <v>0</v>
      </c>
      <c r="F151" s="85">
        <v>15587</v>
      </c>
      <c r="G151" s="85">
        <v>1025</v>
      </c>
      <c r="H151" s="85">
        <v>1419</v>
      </c>
      <c r="I151" s="85">
        <v>0</v>
      </c>
      <c r="J151" s="85">
        <v>18031</v>
      </c>
      <c r="K151" t="s">
        <v>285</v>
      </c>
    </row>
    <row r="152" spans="1:11" x14ac:dyDescent="0.25">
      <c r="A152" t="s">
        <v>219</v>
      </c>
      <c r="B152" s="58">
        <v>2171</v>
      </c>
      <c r="C152" s="85">
        <v>32212511</v>
      </c>
      <c r="D152" s="97">
        <v>0.1</v>
      </c>
      <c r="E152" s="97">
        <v>0.1</v>
      </c>
      <c r="F152" s="85">
        <v>31647</v>
      </c>
      <c r="G152" s="85">
        <v>728</v>
      </c>
      <c r="H152" s="85">
        <v>1891</v>
      </c>
      <c r="I152" s="85">
        <v>0</v>
      </c>
      <c r="J152" s="85">
        <v>34266</v>
      </c>
      <c r="K152" t="s">
        <v>284</v>
      </c>
    </row>
    <row r="153" spans="1:11" x14ac:dyDescent="0.25">
      <c r="A153" t="s">
        <v>220</v>
      </c>
      <c r="B153" s="58">
        <v>18815</v>
      </c>
      <c r="C153" s="85">
        <v>190207847</v>
      </c>
      <c r="D153" s="97">
        <v>0.2</v>
      </c>
      <c r="E153" s="97">
        <v>0.1479</v>
      </c>
      <c r="F153" s="85">
        <v>282707</v>
      </c>
      <c r="G153" s="85">
        <v>15364</v>
      </c>
      <c r="H153" s="85">
        <v>10703</v>
      </c>
      <c r="I153" s="85">
        <v>231</v>
      </c>
      <c r="J153" s="85">
        <v>309005</v>
      </c>
      <c r="K153" t="s">
        <v>284</v>
      </c>
    </row>
    <row r="154" spans="1:11" x14ac:dyDescent="0.25">
      <c r="B154" s="58"/>
      <c r="C154" s="58"/>
      <c r="D154" s="58"/>
      <c r="E154" s="58"/>
      <c r="F154" s="58"/>
      <c r="G154" s="58"/>
      <c r="H154" s="58"/>
      <c r="I154" s="58"/>
      <c r="J154" s="58"/>
    </row>
    <row r="155" spans="1:11" x14ac:dyDescent="0.25">
      <c r="B155" s="58"/>
      <c r="C155" s="58"/>
      <c r="D155" s="58"/>
      <c r="E155" s="58"/>
      <c r="F155" s="58"/>
      <c r="G155" s="58"/>
      <c r="H155" s="58"/>
      <c r="I155" s="58"/>
      <c r="J155" s="58"/>
    </row>
    <row r="156" spans="1:11" x14ac:dyDescent="0.25">
      <c r="B156" s="58"/>
      <c r="C156" s="58"/>
      <c r="D156" s="58"/>
      <c r="E156" s="58"/>
      <c r="F156" s="58"/>
      <c r="G156" s="58"/>
      <c r="H156" s="58"/>
      <c r="I156" s="58"/>
      <c r="J156" s="58"/>
    </row>
    <row r="157" spans="1:11" x14ac:dyDescent="0.25">
      <c r="B157" s="58"/>
      <c r="C157" s="85"/>
      <c r="D157" s="97"/>
      <c r="E157" s="97"/>
      <c r="F157" s="85"/>
      <c r="G157" s="85"/>
      <c r="H157" s="85"/>
      <c r="I157" s="85"/>
      <c r="J157" s="85"/>
    </row>
    <row r="158" spans="1:11" x14ac:dyDescent="0.25">
      <c r="B158" s="58"/>
      <c r="C158" s="58"/>
      <c r="D158" s="58"/>
      <c r="E158" s="58"/>
      <c r="F158" s="58"/>
      <c r="G158" s="58"/>
      <c r="H158" s="58"/>
      <c r="I158" s="58"/>
      <c r="J158" s="58"/>
    </row>
    <row r="159" spans="1:11" x14ac:dyDescent="0.25">
      <c r="A159" s="68" t="s">
        <v>287</v>
      </c>
      <c r="B159" s="68"/>
      <c r="C159" s="68"/>
      <c r="D159" s="68"/>
      <c r="E159" s="68"/>
      <c r="F159" s="58"/>
      <c r="G159" s="58"/>
      <c r="H159" s="58"/>
      <c r="I159" s="58"/>
      <c r="J159" s="58"/>
    </row>
    <row r="160" spans="1:11" x14ac:dyDescent="0.25">
      <c r="A160" s="68" t="s">
        <v>288</v>
      </c>
      <c r="B160" s="68"/>
      <c r="C160" s="68"/>
      <c r="D160" s="68"/>
      <c r="E160" s="68"/>
      <c r="F160" s="58"/>
      <c r="G160" s="58"/>
      <c r="H160" s="58"/>
      <c r="I160" s="58"/>
      <c r="J160" s="58"/>
    </row>
    <row r="161" spans="2:11" x14ac:dyDescent="0.25">
      <c r="B161" s="58"/>
      <c r="C161" s="58"/>
      <c r="D161" s="58"/>
      <c r="E161" s="58"/>
      <c r="F161" s="58"/>
      <c r="G161" s="58"/>
      <c r="H161" s="58"/>
      <c r="I161" s="58"/>
      <c r="J161" s="58"/>
    </row>
    <row r="162" spans="2:11" x14ac:dyDescent="0.25">
      <c r="B162" s="58"/>
      <c r="C162" s="58"/>
      <c r="D162" s="58"/>
      <c r="E162" s="58"/>
      <c r="F162" s="58"/>
      <c r="G162" s="58"/>
      <c r="H162" s="58"/>
      <c r="I162" s="58"/>
      <c r="J162" s="58"/>
    </row>
    <row r="163" spans="2:11" x14ac:dyDescent="0.25">
      <c r="B163" s="58"/>
      <c r="C163" s="58"/>
      <c r="D163" s="58"/>
      <c r="E163" s="58"/>
      <c r="F163" s="58"/>
      <c r="G163" s="58"/>
      <c r="H163" s="58"/>
      <c r="I163" s="58"/>
      <c r="J163" s="58"/>
    </row>
    <row r="164" spans="2:11" x14ac:dyDescent="0.25">
      <c r="B164" s="64"/>
      <c r="C164" s="64"/>
      <c r="D164" s="64"/>
      <c r="E164" s="64"/>
      <c r="F164" s="64"/>
      <c r="G164" s="64"/>
      <c r="H164" s="64"/>
      <c r="I164" s="64"/>
      <c r="J164" s="64"/>
    </row>
    <row r="165" spans="2:11" x14ac:dyDescent="0.25">
      <c r="B165" s="66"/>
      <c r="C165" s="64"/>
      <c r="D165" s="64"/>
      <c r="E165" s="64"/>
      <c r="F165" s="64"/>
      <c r="G165" s="64"/>
      <c r="H165" s="64"/>
      <c r="I165" s="64"/>
      <c r="J165" s="64"/>
    </row>
    <row r="166" spans="2:11" x14ac:dyDescent="0.25">
      <c r="B166" s="64"/>
      <c r="C166" s="64"/>
      <c r="D166" s="64"/>
      <c r="E166" s="64"/>
      <c r="F166" s="64"/>
      <c r="G166" s="64"/>
      <c r="H166" s="64"/>
      <c r="I166" s="64"/>
      <c r="J166" s="64"/>
    </row>
    <row r="167" spans="2:11" x14ac:dyDescent="0.25">
      <c r="B167" s="64"/>
      <c r="C167" s="64"/>
      <c r="D167" s="64"/>
      <c r="E167" s="64"/>
      <c r="F167" s="64"/>
      <c r="G167" s="64"/>
      <c r="H167" s="64"/>
      <c r="I167" s="64"/>
      <c r="J167" s="64"/>
      <c r="K167" s="78"/>
    </row>
    <row r="168" spans="2:11" x14ac:dyDescent="0.25">
      <c r="B168" s="64"/>
      <c r="C168" s="64"/>
      <c r="D168" s="64"/>
      <c r="E168" s="64"/>
      <c r="F168" s="64"/>
      <c r="G168" s="64"/>
      <c r="H168" s="64"/>
      <c r="I168" s="64"/>
      <c r="J168" s="64"/>
    </row>
    <row r="169" spans="2:11" x14ac:dyDescent="0.25">
      <c r="B169" s="76"/>
      <c r="C169" s="76"/>
      <c r="D169" s="76"/>
      <c r="E169" s="76"/>
      <c r="F169" s="76"/>
      <c r="G169" s="76"/>
      <c r="H169" s="76"/>
      <c r="I169" s="76"/>
      <c r="J169" s="76"/>
    </row>
  </sheetData>
  <mergeCells count="3">
    <mergeCell ref="B1:K1"/>
    <mergeCell ref="A159:E159"/>
    <mergeCell ref="A160:E160"/>
  </mergeCells>
  <pageMargins left="0.25" right="0.25" top="0.75" bottom="0.75" header="0.3" footer="0.3"/>
  <pageSetup orientation="landscape"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3" topLeftCell="C4" activePane="bottomRight" state="frozen"/>
      <selection pane="topRight" activeCell="C1" sqref="C1"/>
      <selection pane="bottomLeft" activeCell="A4" sqref="A4"/>
      <selection pane="bottomRight" activeCell="A9" sqref="A9"/>
    </sheetView>
  </sheetViews>
  <sheetFormatPr defaultRowHeight="15" x14ac:dyDescent="0.25"/>
  <cols>
    <col min="1" max="2" width="12.7109375" style="63" customWidth="1"/>
    <col min="3" max="3" width="10.42578125" customWidth="1"/>
    <col min="4" max="4" width="15" bestFit="1" customWidth="1"/>
    <col min="5" max="5" width="7.7109375" customWidth="1"/>
    <col min="6" max="6" width="9.42578125" bestFit="1" customWidth="1"/>
    <col min="7" max="7" width="12.7109375" bestFit="1" customWidth="1"/>
    <col min="8" max="8" width="11.28515625" bestFit="1" customWidth="1"/>
    <col min="9" max="10" width="10.28515625" bestFit="1" customWidth="1"/>
    <col min="11" max="11" width="12.7109375" bestFit="1" customWidth="1"/>
  </cols>
  <sheetData>
    <row r="1" spans="1:11" x14ac:dyDescent="0.25">
      <c r="A1" s="52" t="s">
        <v>222</v>
      </c>
      <c r="B1" s="52"/>
      <c r="C1" s="52" t="s">
        <v>289</v>
      </c>
      <c r="D1" s="52"/>
      <c r="E1" s="52"/>
      <c r="F1" s="52"/>
      <c r="G1" s="52"/>
      <c r="H1" s="52"/>
      <c r="I1" s="52"/>
      <c r="J1" s="52"/>
      <c r="K1" s="52"/>
    </row>
    <row r="2" spans="1:11" ht="45" x14ac:dyDescent="0.25">
      <c r="A2" s="75" t="s">
        <v>224</v>
      </c>
      <c r="B2" s="75"/>
      <c r="C2" s="106" t="s">
        <v>259</v>
      </c>
      <c r="D2" s="106" t="s">
        <v>275</v>
      </c>
      <c r="E2" s="106" t="s">
        <v>290</v>
      </c>
      <c r="F2" s="106" t="s">
        <v>291</v>
      </c>
      <c r="G2" s="106" t="s">
        <v>292</v>
      </c>
      <c r="H2" s="106" t="s">
        <v>293</v>
      </c>
      <c r="I2" s="106" t="s">
        <v>294</v>
      </c>
      <c r="J2" s="106" t="s">
        <v>295</v>
      </c>
      <c r="K2" s="106" t="s">
        <v>296</v>
      </c>
    </row>
    <row r="3" spans="1:11" x14ac:dyDescent="0.25">
      <c r="C3" s="107"/>
      <c r="D3" s="107"/>
      <c r="E3" s="107"/>
      <c r="F3" s="107"/>
      <c r="G3" s="107"/>
      <c r="H3" s="107"/>
      <c r="I3" s="107"/>
      <c r="J3" s="107"/>
      <c r="K3" s="107"/>
    </row>
    <row r="4" spans="1:11" x14ac:dyDescent="0.25">
      <c r="A4" s="62" t="s">
        <v>225</v>
      </c>
      <c r="B4" s="62"/>
      <c r="C4" s="66"/>
      <c r="D4" s="108"/>
      <c r="E4" s="108"/>
      <c r="F4" s="108"/>
      <c r="G4" s="109"/>
      <c r="H4" s="109"/>
      <c r="I4" s="109"/>
      <c r="J4" s="109"/>
      <c r="K4" s="109"/>
    </row>
    <row r="5" spans="1:11" x14ac:dyDescent="0.25">
      <c r="B5" s="63" t="s">
        <v>226</v>
      </c>
      <c r="C5" s="93">
        <v>36314.741721854305</v>
      </c>
      <c r="D5" s="109">
        <v>642896635.79999995</v>
      </c>
      <c r="E5" s="108">
        <v>0.21839733333333333</v>
      </c>
      <c r="F5" s="108">
        <v>0.18561680000000003</v>
      </c>
      <c r="G5" s="109">
        <v>1736070.6533333333</v>
      </c>
      <c r="H5" s="109">
        <v>100662.36666666667</v>
      </c>
      <c r="I5" s="109">
        <v>17232.019867549669</v>
      </c>
      <c r="J5" s="109">
        <v>14769.573333333334</v>
      </c>
      <c r="K5" s="109">
        <v>1856473.0066225166</v>
      </c>
    </row>
    <row r="6" spans="1:11" x14ac:dyDescent="0.25">
      <c r="B6" s="63" t="s">
        <v>227</v>
      </c>
      <c r="C6" s="93">
        <v>8713</v>
      </c>
      <c r="D6" s="109">
        <v>127535701</v>
      </c>
      <c r="E6" s="108">
        <v>0.2</v>
      </c>
      <c r="F6" s="108">
        <v>0.18149999999999999</v>
      </c>
      <c r="G6" s="109">
        <v>209260.5</v>
      </c>
      <c r="H6" s="109">
        <v>14425</v>
      </c>
      <c r="I6" s="109">
        <v>5234</v>
      </c>
      <c r="J6" s="109">
        <v>2500</v>
      </c>
      <c r="K6" s="109">
        <v>265427</v>
      </c>
    </row>
    <row r="7" spans="1:11" x14ac:dyDescent="0.25">
      <c r="B7" s="63" t="s">
        <v>228</v>
      </c>
      <c r="C7" s="66">
        <v>5483526</v>
      </c>
      <c r="D7" s="110">
        <v>96434495370</v>
      </c>
      <c r="E7" s="110"/>
      <c r="F7" s="110"/>
      <c r="G7" s="110">
        <v>260410598</v>
      </c>
      <c r="H7" s="110">
        <v>15099355</v>
      </c>
      <c r="I7" s="110">
        <v>2602035</v>
      </c>
      <c r="J7" s="110">
        <v>2215436</v>
      </c>
      <c r="K7" s="110">
        <v>280327424</v>
      </c>
    </row>
    <row r="8" spans="1:11" x14ac:dyDescent="0.25">
      <c r="C8" s="66"/>
      <c r="D8" s="109"/>
      <c r="E8" s="108"/>
      <c r="F8" s="108"/>
      <c r="G8" s="109"/>
      <c r="H8" s="109"/>
      <c r="I8" s="109"/>
      <c r="J8" s="109"/>
      <c r="K8" s="109"/>
    </row>
    <row r="9" spans="1:11" x14ac:dyDescent="0.25">
      <c r="A9" s="62" t="s">
        <v>262</v>
      </c>
      <c r="B9" s="62"/>
      <c r="C9" s="66"/>
      <c r="D9" s="109"/>
      <c r="E9" s="108"/>
      <c r="F9" s="108"/>
      <c r="G9" s="109"/>
      <c r="H9" s="109"/>
      <c r="I9" s="109"/>
      <c r="J9" s="109"/>
      <c r="K9" s="109"/>
    </row>
    <row r="10" spans="1:11" x14ac:dyDescent="0.25">
      <c r="B10" s="63" t="s">
        <v>226</v>
      </c>
      <c r="C10" s="66">
        <v>264425.78571428574</v>
      </c>
      <c r="D10" s="109">
        <v>5056694931.4285717</v>
      </c>
      <c r="E10" s="108">
        <v>0.28825000000000001</v>
      </c>
      <c r="F10" s="108">
        <v>0.26958571428571437</v>
      </c>
      <c r="G10" s="109">
        <v>15002807.285714285</v>
      </c>
      <c r="H10" s="109">
        <v>690193.64285714284</v>
      </c>
      <c r="I10" s="109">
        <v>114858.28571428571</v>
      </c>
      <c r="J10" s="109">
        <v>79874.642857142855</v>
      </c>
      <c r="K10" s="109">
        <v>15887733.857142856</v>
      </c>
    </row>
    <row r="11" spans="1:11" x14ac:dyDescent="0.25">
      <c r="B11" s="63" t="s">
        <v>227</v>
      </c>
      <c r="C11" s="66">
        <v>172589</v>
      </c>
      <c r="D11" s="109">
        <v>3095654478</v>
      </c>
      <c r="E11" s="108">
        <v>0.26</v>
      </c>
      <c r="F11" s="108">
        <v>0.23995</v>
      </c>
      <c r="G11" s="109">
        <v>7791144.5</v>
      </c>
      <c r="H11" s="109">
        <v>345493.5</v>
      </c>
      <c r="I11" s="109">
        <v>83684</v>
      </c>
      <c r="J11" s="109">
        <v>24475.5</v>
      </c>
      <c r="K11" s="109">
        <v>8161090</v>
      </c>
    </row>
    <row r="12" spans="1:11" x14ac:dyDescent="0.25">
      <c r="B12" s="63" t="s">
        <v>228</v>
      </c>
      <c r="C12" s="111">
        <v>3701961</v>
      </c>
      <c r="D12" s="112">
        <v>70793729040</v>
      </c>
      <c r="E12" s="113"/>
      <c r="F12" s="113"/>
      <c r="G12" s="112">
        <v>210039302</v>
      </c>
      <c r="H12" s="112">
        <v>9662711</v>
      </c>
      <c r="I12" s="112">
        <v>1608016</v>
      </c>
      <c r="J12" s="112">
        <v>1118245</v>
      </c>
      <c r="K12" s="112">
        <v>222428274</v>
      </c>
    </row>
    <row r="13" spans="1:11" x14ac:dyDescent="0.25">
      <c r="C13" s="66"/>
      <c r="D13" s="109"/>
      <c r="E13" s="108"/>
      <c r="F13" s="108"/>
      <c r="G13" s="109"/>
      <c r="H13" s="109"/>
      <c r="I13" s="109"/>
      <c r="J13" s="109"/>
      <c r="K13" s="109"/>
    </row>
    <row r="14" spans="1:11" x14ac:dyDescent="0.25">
      <c r="A14" s="62" t="s">
        <v>230</v>
      </c>
      <c r="B14" s="62"/>
      <c r="C14" s="66"/>
      <c r="D14" s="109"/>
      <c r="E14" s="108"/>
      <c r="F14" s="108"/>
      <c r="G14" s="109"/>
      <c r="H14" s="109"/>
      <c r="I14" s="109"/>
      <c r="J14" s="109"/>
      <c r="K14" s="109"/>
    </row>
    <row r="15" spans="1:11" x14ac:dyDescent="0.25">
      <c r="B15" s="63" t="s">
        <v>226</v>
      </c>
      <c r="C15" s="66">
        <v>43649.666666666664</v>
      </c>
      <c r="D15" s="109">
        <v>654769918.22222221</v>
      </c>
      <c r="E15" s="108">
        <v>0.20643333333333336</v>
      </c>
      <c r="F15" s="108">
        <v>0.18541666666666665</v>
      </c>
      <c r="G15" s="109">
        <v>1250477.4444444445</v>
      </c>
      <c r="H15" s="109">
        <v>77573.722222222219</v>
      </c>
      <c r="I15" s="109">
        <v>21069.888888888891</v>
      </c>
      <c r="J15" s="109">
        <v>23005.833333333332</v>
      </c>
      <c r="K15" s="109">
        <v>1372126.888888889</v>
      </c>
    </row>
    <row r="16" spans="1:11" x14ac:dyDescent="0.25">
      <c r="B16" s="63" t="s">
        <v>227</v>
      </c>
      <c r="C16" s="66">
        <v>38499.5</v>
      </c>
      <c r="D16" s="109">
        <v>606940580</v>
      </c>
      <c r="E16" s="108">
        <v>0.2</v>
      </c>
      <c r="F16" s="108">
        <v>0.15345</v>
      </c>
      <c r="G16" s="109">
        <v>870888</v>
      </c>
      <c r="H16" s="109">
        <v>52716</v>
      </c>
      <c r="I16" s="109">
        <v>17445</v>
      </c>
      <c r="J16" s="109">
        <v>11924.5</v>
      </c>
      <c r="K16" s="109">
        <v>1009961</v>
      </c>
    </row>
    <row r="17" spans="1:11" x14ac:dyDescent="0.25">
      <c r="B17" s="63" t="s">
        <v>228</v>
      </c>
      <c r="C17" s="66">
        <v>785694</v>
      </c>
      <c r="D17" s="109">
        <v>11785858528</v>
      </c>
      <c r="E17" s="108"/>
      <c r="F17" s="108"/>
      <c r="G17" s="109">
        <v>22508594</v>
      </c>
      <c r="H17" s="109">
        <v>1396327</v>
      </c>
      <c r="I17" s="109">
        <v>379258</v>
      </c>
      <c r="J17" s="109">
        <v>414105</v>
      </c>
      <c r="K17" s="109">
        <v>24698284</v>
      </c>
    </row>
    <row r="18" spans="1:11" x14ac:dyDescent="0.25">
      <c r="C18" s="66"/>
      <c r="D18" s="109"/>
      <c r="E18" s="108"/>
      <c r="F18" s="108"/>
      <c r="G18" s="109"/>
      <c r="H18" s="109"/>
      <c r="I18" s="109"/>
      <c r="J18" s="109"/>
      <c r="K18" s="109"/>
    </row>
    <row r="19" spans="1:11" x14ac:dyDescent="0.25">
      <c r="A19" s="62" t="s">
        <v>231</v>
      </c>
      <c r="B19" s="62"/>
      <c r="C19" s="66"/>
      <c r="D19" s="109"/>
      <c r="E19" s="108"/>
      <c r="F19" s="108"/>
      <c r="G19" s="109"/>
      <c r="H19" s="109"/>
      <c r="I19" s="109"/>
      <c r="J19" s="109"/>
      <c r="K19" s="109"/>
    </row>
    <row r="20" spans="1:11" x14ac:dyDescent="0.25">
      <c r="B20" s="63" t="s">
        <v>226</v>
      </c>
      <c r="C20" s="66">
        <v>20891.31818181818</v>
      </c>
      <c r="D20" s="109">
        <v>312109735.81818181</v>
      </c>
      <c r="E20" s="108">
        <v>0.18715000000000001</v>
      </c>
      <c r="F20" s="108">
        <v>0.15944545454545456</v>
      </c>
      <c r="G20" s="109">
        <v>578686.13636363635</v>
      </c>
      <c r="H20" s="109">
        <v>98079.545454545456</v>
      </c>
      <c r="I20" s="109">
        <v>11149.90909090909</v>
      </c>
      <c r="J20" s="109">
        <v>8588.954545454546</v>
      </c>
      <c r="K20" s="109">
        <v>696504.54545454541</v>
      </c>
    </row>
    <row r="21" spans="1:11" x14ac:dyDescent="0.25">
      <c r="B21" s="63" t="s">
        <v>227</v>
      </c>
      <c r="C21" s="66">
        <v>20337.5</v>
      </c>
      <c r="D21" s="109">
        <v>257288074</v>
      </c>
      <c r="E21" s="108">
        <v>0.2</v>
      </c>
      <c r="F21" s="108">
        <v>0.14895</v>
      </c>
      <c r="G21" s="109">
        <v>432506.5</v>
      </c>
      <c r="H21" s="109">
        <v>21703.5</v>
      </c>
      <c r="I21" s="109">
        <v>10414</v>
      </c>
      <c r="J21" s="109">
        <v>4349.5</v>
      </c>
      <c r="K21" s="109">
        <v>489654.5</v>
      </c>
    </row>
    <row r="22" spans="1:11" x14ac:dyDescent="0.25">
      <c r="B22" s="63" t="s">
        <v>228</v>
      </c>
      <c r="C22" s="66">
        <v>459609</v>
      </c>
      <c r="D22" s="109">
        <v>6866414188</v>
      </c>
      <c r="E22" s="108"/>
      <c r="F22" s="108"/>
      <c r="G22" s="109">
        <v>12731095</v>
      </c>
      <c r="H22" s="109">
        <v>2157750</v>
      </c>
      <c r="I22" s="109">
        <v>245298</v>
      </c>
      <c r="J22" s="109">
        <v>188957</v>
      </c>
      <c r="K22" s="109">
        <v>15323100</v>
      </c>
    </row>
    <row r="23" spans="1:11" x14ac:dyDescent="0.25">
      <c r="C23" s="66"/>
      <c r="D23" s="109"/>
      <c r="E23" s="108"/>
      <c r="F23" s="108"/>
      <c r="G23" s="109"/>
      <c r="H23" s="109"/>
      <c r="I23" s="109"/>
      <c r="J23" s="109"/>
      <c r="K23" s="109"/>
    </row>
    <row r="24" spans="1:11" x14ac:dyDescent="0.25">
      <c r="A24" s="62" t="s">
        <v>232</v>
      </c>
      <c r="B24" s="62"/>
      <c r="C24" s="66"/>
      <c r="D24" s="109"/>
      <c r="E24" s="108"/>
      <c r="F24" s="108"/>
      <c r="G24" s="109"/>
      <c r="H24" s="109"/>
      <c r="I24" s="109"/>
      <c r="J24" s="109"/>
      <c r="K24" s="109"/>
    </row>
    <row r="25" spans="1:11" x14ac:dyDescent="0.25">
      <c r="B25" s="63" t="s">
        <v>226</v>
      </c>
      <c r="C25" s="66">
        <v>12231.78947368421</v>
      </c>
      <c r="D25" s="109">
        <v>136080061.63157895</v>
      </c>
      <c r="E25" s="108">
        <v>0.19263157894736846</v>
      </c>
      <c r="F25" s="108">
        <v>0.16249473684210528</v>
      </c>
      <c r="G25" s="109">
        <v>249998.84210526315</v>
      </c>
      <c r="H25" s="109">
        <v>51352.57894736842</v>
      </c>
      <c r="I25" s="109">
        <v>7154.6315789473683</v>
      </c>
      <c r="J25" s="109">
        <v>10751.421052631578</v>
      </c>
      <c r="K25" s="109">
        <v>319257.4736842105</v>
      </c>
    </row>
    <row r="26" spans="1:11" x14ac:dyDescent="0.25">
      <c r="B26" s="63" t="s">
        <v>227</v>
      </c>
      <c r="C26" s="66">
        <v>12345</v>
      </c>
      <c r="D26" s="109">
        <v>131637140</v>
      </c>
      <c r="E26" s="108">
        <v>0.2</v>
      </c>
      <c r="F26" s="108">
        <v>0.1736</v>
      </c>
      <c r="G26" s="109">
        <v>201604</v>
      </c>
      <c r="H26" s="109">
        <v>31833</v>
      </c>
      <c r="I26" s="109">
        <v>7466</v>
      </c>
      <c r="J26" s="109">
        <v>7311</v>
      </c>
      <c r="K26" s="109">
        <v>296623</v>
      </c>
    </row>
    <row r="27" spans="1:11" x14ac:dyDescent="0.25">
      <c r="B27" s="63" t="s">
        <v>228</v>
      </c>
      <c r="C27" s="66">
        <v>232404</v>
      </c>
      <c r="D27" s="109">
        <v>2585521171</v>
      </c>
      <c r="E27" s="108"/>
      <c r="F27" s="108"/>
      <c r="G27" s="109">
        <v>4749978</v>
      </c>
      <c r="H27" s="109">
        <v>975699</v>
      </c>
      <c r="I27" s="109">
        <v>135938</v>
      </c>
      <c r="J27" s="109">
        <v>204277</v>
      </c>
      <c r="K27" s="109">
        <v>6065892</v>
      </c>
    </row>
    <row r="28" spans="1:11" x14ac:dyDescent="0.25">
      <c r="C28" s="66"/>
      <c r="D28" s="109"/>
      <c r="E28" s="108"/>
      <c r="F28" s="108"/>
      <c r="G28" s="109"/>
      <c r="H28" s="109"/>
      <c r="I28" s="109"/>
      <c r="J28" s="109"/>
      <c r="K28" s="109"/>
    </row>
    <row r="29" spans="1:11" x14ac:dyDescent="0.25">
      <c r="A29" s="62" t="s">
        <v>233</v>
      </c>
      <c r="B29" s="62"/>
      <c r="C29" s="66"/>
      <c r="D29" s="109"/>
      <c r="E29" s="108"/>
      <c r="F29" s="108"/>
      <c r="G29" s="109"/>
      <c r="H29" s="109"/>
      <c r="I29" s="109"/>
      <c r="J29" s="109"/>
      <c r="K29" s="109"/>
    </row>
    <row r="30" spans="1:11" x14ac:dyDescent="0.25">
      <c r="B30" s="63" t="s">
        <v>226</v>
      </c>
      <c r="C30" s="66">
        <v>7612.894736842105</v>
      </c>
      <c r="D30" s="109">
        <v>130538085.27777778</v>
      </c>
      <c r="E30" s="108">
        <v>0.21156666666666674</v>
      </c>
      <c r="F30" s="108">
        <v>0.14469444444444443</v>
      </c>
      <c r="G30" s="109">
        <v>265954.94444444444</v>
      </c>
      <c r="H30" s="109">
        <v>22385.722222222223</v>
      </c>
      <c r="I30" s="109">
        <v>5075.7894736842109</v>
      </c>
      <c r="J30" s="109">
        <v>7221.2222222222226</v>
      </c>
      <c r="K30" s="109">
        <v>285081.78947368421</v>
      </c>
    </row>
    <row r="31" spans="1:11" x14ac:dyDescent="0.25">
      <c r="B31" s="63" t="s">
        <v>227</v>
      </c>
      <c r="C31" s="66">
        <v>7864</v>
      </c>
      <c r="D31" s="109">
        <v>112215675</v>
      </c>
      <c r="E31" s="108">
        <v>0.2</v>
      </c>
      <c r="F31" s="108">
        <v>0.15465000000000001</v>
      </c>
      <c r="G31" s="109">
        <v>189613</v>
      </c>
      <c r="H31" s="109">
        <v>12702</v>
      </c>
      <c r="I31" s="109">
        <v>5005</v>
      </c>
      <c r="J31" s="109">
        <v>2017.5</v>
      </c>
      <c r="K31" s="109">
        <v>228347</v>
      </c>
    </row>
    <row r="32" spans="1:11" x14ac:dyDescent="0.25">
      <c r="B32" s="63" t="s">
        <v>228</v>
      </c>
      <c r="C32" s="66">
        <v>144645</v>
      </c>
      <c r="D32" s="109">
        <v>2349685535</v>
      </c>
      <c r="E32" s="108"/>
      <c r="F32" s="108"/>
      <c r="G32" s="109">
        <v>4787189</v>
      </c>
      <c r="H32" s="109">
        <v>402943</v>
      </c>
      <c r="I32" s="109">
        <v>96440</v>
      </c>
      <c r="J32" s="109">
        <v>129982</v>
      </c>
      <c r="K32" s="109">
        <v>5416554</v>
      </c>
    </row>
    <row r="33" spans="1:11" x14ac:dyDescent="0.25">
      <c r="C33" s="66"/>
      <c r="D33" s="109"/>
      <c r="E33" s="108"/>
      <c r="F33" s="108"/>
      <c r="G33" s="109"/>
      <c r="H33" s="109"/>
      <c r="I33" s="109"/>
      <c r="J33" s="109"/>
      <c r="K33" s="109"/>
    </row>
    <row r="34" spans="1:11" x14ac:dyDescent="0.25">
      <c r="A34" s="62" t="s">
        <v>234</v>
      </c>
      <c r="B34" s="62"/>
      <c r="C34" s="66"/>
      <c r="D34" s="109"/>
      <c r="E34" s="108"/>
      <c r="F34" s="108"/>
      <c r="G34" s="109"/>
      <c r="H34" s="109"/>
      <c r="I34" s="109"/>
      <c r="J34" s="109"/>
      <c r="K34" s="109"/>
    </row>
    <row r="35" spans="1:11" x14ac:dyDescent="0.25">
      <c r="B35" s="63" t="s">
        <v>226</v>
      </c>
      <c r="C35" s="66">
        <v>4425.272727272727</v>
      </c>
      <c r="D35" s="109">
        <v>67855851.13636364</v>
      </c>
      <c r="E35" s="108">
        <v>0.27913181818181815</v>
      </c>
      <c r="F35" s="108">
        <v>0.2261181818181818</v>
      </c>
      <c r="G35" s="109">
        <v>181442.68181818182</v>
      </c>
      <c r="H35" s="109">
        <v>12546.272727272728</v>
      </c>
      <c r="I35" s="109">
        <v>3155.318181818182</v>
      </c>
      <c r="J35" s="109">
        <v>4270.590909090909</v>
      </c>
      <c r="K35" s="109">
        <v>201414.86363636365</v>
      </c>
    </row>
    <row r="36" spans="1:11" x14ac:dyDescent="0.25">
      <c r="B36" s="63" t="s">
        <v>227</v>
      </c>
      <c r="C36" s="66">
        <v>4518</v>
      </c>
      <c r="D36" s="109">
        <v>49704694</v>
      </c>
      <c r="E36" s="108">
        <v>0.245</v>
      </c>
      <c r="F36" s="108">
        <v>0.21875</v>
      </c>
      <c r="G36" s="109">
        <v>138822</v>
      </c>
      <c r="H36" s="109">
        <v>7394</v>
      </c>
      <c r="I36" s="109">
        <v>3022</v>
      </c>
      <c r="J36" s="109">
        <v>727</v>
      </c>
      <c r="K36" s="109">
        <v>155254</v>
      </c>
    </row>
    <row r="37" spans="1:11" x14ac:dyDescent="0.25">
      <c r="B37" s="63" t="s">
        <v>228</v>
      </c>
      <c r="C37" s="66">
        <v>97356</v>
      </c>
      <c r="D37" s="109">
        <v>1492828725</v>
      </c>
      <c r="E37" s="108"/>
      <c r="F37" s="108"/>
      <c r="G37" s="109">
        <v>3991739</v>
      </c>
      <c r="H37" s="109">
        <v>276018</v>
      </c>
      <c r="I37" s="109">
        <v>69417</v>
      </c>
      <c r="J37" s="109">
        <v>93953</v>
      </c>
      <c r="K37" s="109">
        <v>4431127</v>
      </c>
    </row>
    <row r="38" spans="1:11" x14ac:dyDescent="0.25">
      <c r="C38" s="66"/>
      <c r="D38" s="109"/>
      <c r="E38" s="108"/>
      <c r="F38" s="108"/>
      <c r="G38" s="109"/>
      <c r="H38" s="109"/>
      <c r="I38" s="109"/>
      <c r="J38" s="109"/>
      <c r="K38" s="109"/>
    </row>
    <row r="39" spans="1:11" x14ac:dyDescent="0.25">
      <c r="A39" s="62" t="s">
        <v>235</v>
      </c>
      <c r="B39" s="62"/>
      <c r="C39" s="66"/>
      <c r="D39" s="109"/>
      <c r="E39" s="108"/>
      <c r="F39" s="108"/>
      <c r="G39" s="109"/>
      <c r="H39" s="109"/>
      <c r="I39" s="109"/>
      <c r="J39" s="109"/>
      <c r="K39" s="109"/>
    </row>
    <row r="40" spans="1:11" x14ac:dyDescent="0.25">
      <c r="B40" s="63" t="s">
        <v>226</v>
      </c>
      <c r="C40" s="66">
        <v>2142.5500000000002</v>
      </c>
      <c r="D40" s="109">
        <v>20369286.100000001</v>
      </c>
      <c r="E40" s="108">
        <v>0.203545</v>
      </c>
      <c r="F40" s="108">
        <v>0.18969600000000003</v>
      </c>
      <c r="G40" s="109">
        <v>58817.2</v>
      </c>
      <c r="H40" s="109">
        <v>6221.5</v>
      </c>
      <c r="I40" s="109">
        <v>1978.45</v>
      </c>
      <c r="J40" s="109">
        <v>2117.6</v>
      </c>
      <c r="K40" s="109">
        <v>69134.75</v>
      </c>
    </row>
    <row r="41" spans="1:11" x14ac:dyDescent="0.25">
      <c r="B41" s="63" t="s">
        <v>227</v>
      </c>
      <c r="C41" s="66">
        <v>2074</v>
      </c>
      <c r="D41" s="109">
        <v>18948395.5</v>
      </c>
      <c r="E41" s="108">
        <v>0.2</v>
      </c>
      <c r="F41" s="108">
        <v>0.17630000000000001</v>
      </c>
      <c r="G41" s="109">
        <v>47877.5</v>
      </c>
      <c r="H41" s="109">
        <v>5170.5</v>
      </c>
      <c r="I41" s="109">
        <v>2002</v>
      </c>
      <c r="J41" s="109">
        <v>0</v>
      </c>
      <c r="K41" s="109">
        <v>59012</v>
      </c>
    </row>
    <row r="42" spans="1:11" x14ac:dyDescent="0.25">
      <c r="B42" s="63" t="s">
        <v>228</v>
      </c>
      <c r="C42" s="66">
        <v>42851</v>
      </c>
      <c r="D42" s="109">
        <v>407385722</v>
      </c>
      <c r="E42" s="108"/>
      <c r="F42" s="108"/>
      <c r="G42" s="109">
        <v>1176344</v>
      </c>
      <c r="H42" s="109">
        <v>124430</v>
      </c>
      <c r="I42" s="109">
        <v>39569</v>
      </c>
      <c r="J42" s="109">
        <v>42352</v>
      </c>
      <c r="K42" s="109">
        <v>1382695</v>
      </c>
    </row>
    <row r="43" spans="1:11" x14ac:dyDescent="0.25">
      <c r="C43" s="66"/>
      <c r="D43" s="109"/>
      <c r="E43" s="108"/>
      <c r="F43" s="108"/>
      <c r="G43" s="109"/>
      <c r="H43" s="109"/>
      <c r="I43" s="109"/>
      <c r="J43" s="109"/>
      <c r="K43" s="109"/>
    </row>
    <row r="44" spans="1:11" x14ac:dyDescent="0.25">
      <c r="A44" s="62" t="s">
        <v>236</v>
      </c>
      <c r="B44" s="62"/>
      <c r="C44" s="66"/>
      <c r="D44" s="109"/>
      <c r="E44" s="108"/>
      <c r="F44" s="108"/>
      <c r="G44" s="109"/>
      <c r="H44" s="109"/>
      <c r="I44" s="109"/>
      <c r="J44" s="109"/>
      <c r="K44" s="109"/>
    </row>
    <row r="45" spans="1:11" x14ac:dyDescent="0.25">
      <c r="B45" s="63" t="s">
        <v>226</v>
      </c>
      <c r="C45" s="66">
        <v>1118</v>
      </c>
      <c r="D45" s="109">
        <v>9004262.4117647056</v>
      </c>
      <c r="E45" s="108">
        <v>0.18888235294117647</v>
      </c>
      <c r="F45" s="108">
        <v>0.16250588235294117</v>
      </c>
      <c r="G45" s="109">
        <v>25079.823529411766</v>
      </c>
      <c r="H45" s="109">
        <v>6086.8823529411766</v>
      </c>
      <c r="I45" s="109">
        <v>1652.8823529411766</v>
      </c>
      <c r="J45" s="109">
        <v>1386.1764705882354</v>
      </c>
      <c r="K45" s="109">
        <v>34205.76470588235</v>
      </c>
    </row>
    <row r="46" spans="1:11" x14ac:dyDescent="0.25">
      <c r="B46" s="63" t="s">
        <v>227</v>
      </c>
      <c r="C46" s="66">
        <v>1127</v>
      </c>
      <c r="D46" s="109">
        <v>8048465</v>
      </c>
      <c r="E46" s="108">
        <v>0.2</v>
      </c>
      <c r="F46" s="108">
        <v>0.1777</v>
      </c>
      <c r="G46" s="109">
        <v>17224</v>
      </c>
      <c r="H46" s="109">
        <v>1025</v>
      </c>
      <c r="I46" s="109">
        <v>1585</v>
      </c>
      <c r="J46" s="109">
        <v>0</v>
      </c>
      <c r="K46" s="109">
        <v>22486</v>
      </c>
    </row>
    <row r="47" spans="1:11" x14ac:dyDescent="0.25">
      <c r="B47" s="63" t="s">
        <v>228</v>
      </c>
      <c r="C47" s="66">
        <v>19006</v>
      </c>
      <c r="D47" s="109">
        <v>153072461</v>
      </c>
      <c r="E47" s="108"/>
      <c r="F47" s="108"/>
      <c r="G47" s="109">
        <v>426357</v>
      </c>
      <c r="H47" s="109">
        <v>103477</v>
      </c>
      <c r="I47" s="109">
        <v>28099</v>
      </c>
      <c r="J47" s="109">
        <v>23565</v>
      </c>
      <c r="K47" s="109">
        <v>581498</v>
      </c>
    </row>
  </sheetData>
  <mergeCells count="2">
    <mergeCell ref="A1:B1"/>
    <mergeCell ref="C1:K1"/>
  </mergeCells>
  <pageMargins left="0.25" right="0.25" top="0.75" bottom="0.75" header="0.3" footer="0.3"/>
  <pageSetup orientation="landscape" horizontalDpi="4294967294" vertic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9"/>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0" customWidth="1"/>
    <col min="3" max="3" width="11.140625" bestFit="1" customWidth="1"/>
    <col min="12" max="12" width="12.140625" bestFit="1" customWidth="1"/>
    <col min="13" max="13" width="11.140625" bestFit="1" customWidth="1"/>
    <col min="14" max="14" width="8.42578125" customWidth="1"/>
    <col min="16" max="17" width="10.140625" bestFit="1" customWidth="1"/>
  </cols>
  <sheetData>
    <row r="1" spans="1:18" x14ac:dyDescent="0.25">
      <c r="A1" s="63" t="s">
        <v>57</v>
      </c>
      <c r="B1" s="95" t="s">
        <v>297</v>
      </c>
      <c r="C1" s="95"/>
      <c r="D1" s="95"/>
      <c r="E1" s="95"/>
      <c r="F1" s="95"/>
      <c r="G1" s="95"/>
      <c r="H1" s="95"/>
      <c r="I1" s="95"/>
      <c r="J1" s="95"/>
    </row>
    <row r="2" spans="1:18" ht="60" x14ac:dyDescent="0.25">
      <c r="A2" s="82" t="s">
        <v>17</v>
      </c>
      <c r="B2" s="82" t="s">
        <v>238</v>
      </c>
      <c r="C2" s="82" t="s">
        <v>298</v>
      </c>
      <c r="D2" s="82" t="s">
        <v>299</v>
      </c>
      <c r="E2" s="82" t="s">
        <v>300</v>
      </c>
      <c r="F2" s="82" t="s">
        <v>301</v>
      </c>
      <c r="G2" s="82" t="s">
        <v>302</v>
      </c>
      <c r="H2" s="82" t="s">
        <v>303</v>
      </c>
      <c r="I2" s="82" t="s">
        <v>304</v>
      </c>
      <c r="J2" s="82" t="s">
        <v>305</v>
      </c>
      <c r="L2" s="114"/>
      <c r="M2" s="114"/>
      <c r="N2" s="114"/>
      <c r="O2" s="114"/>
      <c r="P2" s="114"/>
      <c r="Q2" s="114"/>
      <c r="R2" s="115"/>
    </row>
    <row r="3" spans="1:18" x14ac:dyDescent="0.25">
      <c r="A3" t="s">
        <v>69</v>
      </c>
      <c r="B3" s="58">
        <v>25607</v>
      </c>
      <c r="C3" s="97">
        <v>50.751497344332691</v>
      </c>
      <c r="D3" s="97">
        <v>17.538173155777717</v>
      </c>
      <c r="E3" s="97">
        <v>4.8970645963274739</v>
      </c>
      <c r="F3" s="97">
        <v>2.1530481139854643</v>
      </c>
      <c r="G3" s="97">
        <v>56.051079217990733</v>
      </c>
      <c r="H3" s="97">
        <v>19.369547389385716</v>
      </c>
      <c r="I3" s="97">
        <v>5.408426745758276</v>
      </c>
      <c r="J3" s="97">
        <v>2.3778740867163979</v>
      </c>
      <c r="L3" s="116"/>
      <c r="M3" s="116"/>
      <c r="N3" s="117"/>
      <c r="O3" s="118"/>
      <c r="P3" s="118"/>
      <c r="Q3" s="70"/>
      <c r="R3" s="117"/>
    </row>
    <row r="4" spans="1:18" x14ac:dyDescent="0.25">
      <c r="A4" t="s">
        <v>70</v>
      </c>
      <c r="B4" s="58">
        <v>1677</v>
      </c>
      <c r="C4" s="97">
        <v>5.2803598200899549</v>
      </c>
      <c r="D4" s="97">
        <v>8.400715563506262</v>
      </c>
      <c r="E4" s="97">
        <v>2.7645211930926217</v>
      </c>
      <c r="F4" s="97">
        <v>2.8170365926814638</v>
      </c>
      <c r="G4" s="97">
        <v>12.664917541229386</v>
      </c>
      <c r="H4" s="97">
        <v>20.149075730471079</v>
      </c>
      <c r="I4" s="97">
        <v>6.6306907378335946</v>
      </c>
      <c r="J4" s="97">
        <v>6.756648670265947</v>
      </c>
      <c r="L4" s="116"/>
      <c r="M4" s="116"/>
      <c r="N4" s="117"/>
      <c r="O4" s="118"/>
      <c r="P4" s="118"/>
      <c r="Q4" s="70"/>
      <c r="R4" s="117"/>
    </row>
    <row r="5" spans="1:18" x14ac:dyDescent="0.25">
      <c r="A5" t="s">
        <v>71</v>
      </c>
      <c r="B5" s="58">
        <v>1347</v>
      </c>
      <c r="C5" s="97">
        <v>9.029081295439525</v>
      </c>
      <c r="D5" s="97">
        <v>10.141796585003712</v>
      </c>
      <c r="E5" s="97">
        <v>8.1509546539379478</v>
      </c>
      <c r="F5" s="97">
        <v>9.0770764119601335</v>
      </c>
      <c r="G5" s="97">
        <v>10.67151354923992</v>
      </c>
      <c r="H5" s="97">
        <v>11.986636971046771</v>
      </c>
      <c r="I5" s="97">
        <v>9.6336515513126493</v>
      </c>
      <c r="J5" s="97">
        <v>10.728239202657807</v>
      </c>
      <c r="L5" s="116"/>
      <c r="M5" s="116"/>
      <c r="N5" s="117"/>
      <c r="O5" s="118"/>
      <c r="P5" s="118"/>
      <c r="Q5" s="70"/>
      <c r="R5" s="117"/>
    </row>
    <row r="6" spans="1:18" x14ac:dyDescent="0.25">
      <c r="A6" t="s">
        <v>72</v>
      </c>
      <c r="B6" s="58">
        <v>1730</v>
      </c>
      <c r="C6" s="97">
        <v>50.191231732776615</v>
      </c>
      <c r="D6" s="97">
        <v>69.484393063583809</v>
      </c>
      <c r="E6" s="97">
        <v>14.636308291732618</v>
      </c>
      <c r="F6" s="97">
        <v>7.8793917147351857</v>
      </c>
      <c r="G6" s="97">
        <v>53.818371607515658</v>
      </c>
      <c r="H6" s="97">
        <v>74.505780346820814</v>
      </c>
      <c r="I6" s="97">
        <v>15.694021672957506</v>
      </c>
      <c r="J6" s="97">
        <v>8.4488070267435766</v>
      </c>
      <c r="L6" s="116"/>
      <c r="M6" s="116"/>
      <c r="N6" s="117"/>
      <c r="O6" s="118"/>
      <c r="P6" s="118"/>
      <c r="Q6" s="70"/>
      <c r="R6" s="118"/>
    </row>
    <row r="7" spans="1:18" x14ac:dyDescent="0.25">
      <c r="A7" t="s">
        <v>73</v>
      </c>
      <c r="B7" s="58">
        <v>1127</v>
      </c>
      <c r="C7" s="97">
        <v>54.577669902912625</v>
      </c>
      <c r="D7" s="97">
        <v>19.952085181898845</v>
      </c>
      <c r="E7" s="97">
        <v>17.747434885556434</v>
      </c>
      <c r="F7" s="97">
        <v>5.1139413236297475</v>
      </c>
      <c r="G7" s="97">
        <v>54.577669902912625</v>
      </c>
      <c r="H7" s="97">
        <v>19.952085181898845</v>
      </c>
      <c r="I7" s="97">
        <v>17.747434885556434</v>
      </c>
      <c r="J7" s="97">
        <v>5.1139413236297475</v>
      </c>
      <c r="L7" s="116"/>
      <c r="M7" s="116"/>
      <c r="N7" s="117"/>
      <c r="O7" s="118"/>
      <c r="P7" s="118"/>
      <c r="Q7" s="70"/>
      <c r="R7" s="117"/>
    </row>
    <row r="8" spans="1:18" x14ac:dyDescent="0.25">
      <c r="A8" t="s">
        <v>75</v>
      </c>
      <c r="B8" s="58">
        <v>5685</v>
      </c>
      <c r="C8" s="97">
        <v>112.94430379746835</v>
      </c>
      <c r="D8" s="97">
        <v>70.627440633245385</v>
      </c>
      <c r="E8" s="97">
        <v>17.880165657285357</v>
      </c>
      <c r="F8" s="97">
        <v>10.321243123746852</v>
      </c>
      <c r="G8" s="97">
        <v>116.54852320675106</v>
      </c>
      <c r="H8" s="97">
        <v>72.881266490765171</v>
      </c>
      <c r="I8" s="97">
        <v>18.450748129675812</v>
      </c>
      <c r="J8" s="97">
        <v>10.650609223176186</v>
      </c>
      <c r="L8" s="116"/>
      <c r="M8" s="116"/>
      <c r="N8" s="117"/>
      <c r="O8" s="118"/>
      <c r="P8" s="118"/>
      <c r="Q8" s="70"/>
      <c r="R8" s="117"/>
    </row>
    <row r="9" spans="1:18" x14ac:dyDescent="0.25">
      <c r="A9" t="s">
        <v>76</v>
      </c>
      <c r="B9" s="58">
        <v>74231</v>
      </c>
      <c r="C9" s="97">
        <v>31.227796420581655</v>
      </c>
      <c r="D9" s="97">
        <v>22.565491506244022</v>
      </c>
      <c r="E9" s="97">
        <v>7.5223709678143678</v>
      </c>
      <c r="F9" s="97">
        <v>4.1396789699358685</v>
      </c>
      <c r="G9" s="97">
        <v>31.627460850111856</v>
      </c>
      <c r="H9" s="97">
        <v>22.854292680955396</v>
      </c>
      <c r="I9" s="97">
        <v>7.618644943123897</v>
      </c>
      <c r="J9" s="97">
        <v>4.1926600516514885</v>
      </c>
      <c r="L9" s="116"/>
      <c r="M9" s="116"/>
      <c r="N9" s="117"/>
      <c r="O9" s="118"/>
      <c r="P9" s="118"/>
      <c r="Q9" s="70"/>
      <c r="R9" s="117"/>
    </row>
    <row r="10" spans="1:18" x14ac:dyDescent="0.25">
      <c r="A10" t="s">
        <v>77</v>
      </c>
      <c r="B10" s="58">
        <v>12402</v>
      </c>
      <c r="C10" s="97">
        <v>33.128483128989764</v>
      </c>
      <c r="D10" s="97">
        <v>26.362280277374616</v>
      </c>
      <c r="E10" s="97">
        <v>8.1232607831445041</v>
      </c>
      <c r="F10" s="97">
        <v>6.2866784601776722</v>
      </c>
      <c r="G10" s="97">
        <v>37.787921775255853</v>
      </c>
      <c r="H10" s="97">
        <v>30.07006934365425</v>
      </c>
      <c r="I10" s="97">
        <v>9.2657771814748564</v>
      </c>
      <c r="J10" s="97">
        <v>7.1708841287543743</v>
      </c>
      <c r="L10" s="116"/>
      <c r="M10" s="116"/>
      <c r="N10" s="117"/>
      <c r="O10" s="118"/>
      <c r="P10" s="118"/>
      <c r="Q10" s="70"/>
      <c r="R10" s="117"/>
    </row>
    <row r="11" spans="1:18" x14ac:dyDescent="0.25">
      <c r="A11" t="s">
        <v>78</v>
      </c>
      <c r="B11" s="58">
        <v>1958</v>
      </c>
      <c r="C11" s="97">
        <v>54.511749347258487</v>
      </c>
      <c r="D11" s="97">
        <v>21.325842696629213</v>
      </c>
      <c r="E11" s="97">
        <v>9.4556159420289863</v>
      </c>
      <c r="F11" s="97">
        <v>19.439478584729983</v>
      </c>
      <c r="G11" s="97">
        <v>57.673629242819842</v>
      </c>
      <c r="H11" s="97">
        <v>22.562819203268642</v>
      </c>
      <c r="I11" s="97">
        <v>10.004076086956522</v>
      </c>
      <c r="J11" s="97">
        <v>20.567039106145252</v>
      </c>
      <c r="L11" s="116"/>
      <c r="M11" s="116"/>
      <c r="N11" s="117"/>
      <c r="O11" s="118"/>
      <c r="P11" s="118"/>
      <c r="Q11" s="70"/>
      <c r="R11" s="117"/>
    </row>
    <row r="12" spans="1:18" x14ac:dyDescent="0.25">
      <c r="A12" t="s">
        <v>79</v>
      </c>
      <c r="B12" s="58">
        <v>3292</v>
      </c>
      <c r="C12" s="97">
        <v>14.830878859857481</v>
      </c>
      <c r="D12" s="97">
        <v>18.966585662211422</v>
      </c>
      <c r="E12" s="97">
        <v>5.3079996599506929</v>
      </c>
      <c r="F12" s="97">
        <v>3.4578279891454837</v>
      </c>
      <c r="G12" s="97">
        <v>16.130403800475058</v>
      </c>
      <c r="H12" s="97">
        <v>20.628493317132442</v>
      </c>
      <c r="I12" s="97">
        <v>5.773102099804472</v>
      </c>
      <c r="J12" s="97">
        <v>3.760812981115357</v>
      </c>
      <c r="L12" s="116"/>
      <c r="M12" s="116"/>
      <c r="N12" s="117"/>
      <c r="O12" s="118"/>
      <c r="P12" s="118"/>
      <c r="Q12" s="70"/>
      <c r="R12" s="117"/>
    </row>
    <row r="13" spans="1:18" x14ac:dyDescent="0.25">
      <c r="A13" t="s">
        <v>80</v>
      </c>
      <c r="B13" s="58">
        <v>1933</v>
      </c>
      <c r="C13" s="97">
        <v>17.208386277001271</v>
      </c>
      <c r="D13" s="97">
        <v>14.012415933781687</v>
      </c>
      <c r="E13" s="97">
        <v>4.4461588969139854</v>
      </c>
      <c r="F13" s="97">
        <v>1.7136530431481716</v>
      </c>
      <c r="G13" s="97">
        <v>26.346886912325285</v>
      </c>
      <c r="H13" s="97">
        <v>21.453698913605795</v>
      </c>
      <c r="I13" s="97">
        <v>6.8072882468811553</v>
      </c>
      <c r="J13" s="97">
        <v>2.6236872073895987</v>
      </c>
      <c r="L13" s="116"/>
      <c r="M13" s="116"/>
      <c r="N13" s="117"/>
      <c r="O13" s="118"/>
      <c r="P13" s="118"/>
      <c r="Q13" s="70"/>
      <c r="R13" s="117"/>
    </row>
    <row r="14" spans="1:18" x14ac:dyDescent="0.25">
      <c r="A14" t="s">
        <v>81</v>
      </c>
      <c r="B14" s="58">
        <v>12363</v>
      </c>
      <c r="C14" s="97">
        <v>31.097325814080406</v>
      </c>
      <c r="D14" s="97">
        <v>13.826902855294023</v>
      </c>
      <c r="E14" s="97">
        <v>15.154432624113475</v>
      </c>
      <c r="F14" s="97">
        <v>5.1595786423591194</v>
      </c>
      <c r="G14" s="97">
        <v>34.285792250318359</v>
      </c>
      <c r="H14" s="97">
        <v>15.244600825042465</v>
      </c>
      <c r="I14" s="97">
        <v>16.708244680851063</v>
      </c>
      <c r="J14" s="97">
        <v>5.6885998007907999</v>
      </c>
      <c r="L14" s="116"/>
      <c r="M14" s="116"/>
      <c r="N14" s="117"/>
      <c r="O14" s="118"/>
      <c r="P14" s="118"/>
      <c r="Q14" s="70"/>
      <c r="R14" s="117"/>
    </row>
    <row r="15" spans="1:18" x14ac:dyDescent="0.25">
      <c r="A15" t="s">
        <v>82</v>
      </c>
      <c r="B15" s="58">
        <v>6864</v>
      </c>
      <c r="C15" s="97">
        <v>37.383667792569042</v>
      </c>
      <c r="D15" s="97">
        <v>27.411421911421911</v>
      </c>
      <c r="E15" s="97">
        <v>12.922527472527472</v>
      </c>
      <c r="F15" s="97">
        <v>11.668341085271317</v>
      </c>
      <c r="G15" s="97">
        <v>37.543214782435925</v>
      </c>
      <c r="H15" s="97">
        <v>27.52840909090909</v>
      </c>
      <c r="I15" s="97">
        <v>12.977678571428571</v>
      </c>
      <c r="J15" s="97">
        <v>11.71813953488372</v>
      </c>
      <c r="L15" s="116"/>
      <c r="M15" s="116"/>
      <c r="N15" s="117"/>
      <c r="O15" s="118"/>
      <c r="P15" s="118"/>
      <c r="Q15" s="70"/>
      <c r="R15" s="117"/>
    </row>
    <row r="16" spans="1:18" x14ac:dyDescent="0.25">
      <c r="A16" t="s">
        <v>83</v>
      </c>
      <c r="B16" s="58">
        <v>58748</v>
      </c>
      <c r="C16" s="97">
        <v>36.831102506759237</v>
      </c>
      <c r="D16" s="97">
        <v>18.782307482807926</v>
      </c>
      <c r="E16" s="97">
        <v>2.4143232858968298</v>
      </c>
      <c r="F16" s="97">
        <v>2.9769462790296122</v>
      </c>
      <c r="G16" s="97">
        <v>45.4758837077339</v>
      </c>
      <c r="H16" s="97">
        <v>23.190780962756179</v>
      </c>
      <c r="I16" s="97">
        <v>2.9809991422920059</v>
      </c>
      <c r="J16" s="97">
        <v>3.6756777173443842</v>
      </c>
      <c r="L16" s="116"/>
      <c r="M16" s="116"/>
      <c r="N16" s="117"/>
      <c r="O16" s="118"/>
      <c r="P16" s="118"/>
      <c r="Q16" s="70"/>
      <c r="R16" s="117"/>
    </row>
    <row r="17" spans="1:18" x14ac:dyDescent="0.25">
      <c r="A17" t="s">
        <v>84</v>
      </c>
      <c r="B17" s="58">
        <v>5334</v>
      </c>
      <c r="C17" s="97">
        <v>45.425678785089737</v>
      </c>
      <c r="D17" s="97">
        <v>18.505811773528308</v>
      </c>
      <c r="E17" s="97">
        <v>5.3969382176052489</v>
      </c>
      <c r="F17" s="97">
        <v>2.4197185860665784</v>
      </c>
      <c r="G17" s="97">
        <v>45.754716981132077</v>
      </c>
      <c r="H17" s="97">
        <v>18.639857517810274</v>
      </c>
      <c r="I17" s="97">
        <v>5.4360306178239473</v>
      </c>
      <c r="J17" s="97">
        <v>2.4372456733833405</v>
      </c>
      <c r="L17" s="116"/>
      <c r="M17" s="116"/>
      <c r="N17" s="117"/>
      <c r="O17" s="118"/>
      <c r="P17" s="118"/>
      <c r="Q17" s="70"/>
      <c r="R17" s="117"/>
    </row>
    <row r="18" spans="1:18" x14ac:dyDescent="0.25">
      <c r="A18" t="s">
        <v>85</v>
      </c>
      <c r="B18" s="58">
        <v>8055</v>
      </c>
      <c r="C18" s="97">
        <v>86.365758119797619</v>
      </c>
      <c r="D18" s="97">
        <v>65.693730602110492</v>
      </c>
      <c r="E18" s="97">
        <v>7.1959720409051346</v>
      </c>
      <c r="F18" s="97">
        <v>4.2768595375302079</v>
      </c>
      <c r="G18" s="97">
        <v>115.87253141831239</v>
      </c>
      <c r="H18" s="97">
        <v>88.137926753569218</v>
      </c>
      <c r="I18" s="97">
        <v>9.6544685596170581</v>
      </c>
      <c r="J18" s="97">
        <v>5.7380442425662954</v>
      </c>
      <c r="L18" s="116"/>
      <c r="M18" s="116"/>
      <c r="N18" s="117"/>
      <c r="O18" s="118"/>
      <c r="P18" s="118"/>
      <c r="Q18" s="70"/>
      <c r="R18" s="117"/>
    </row>
    <row r="19" spans="1:18" x14ac:dyDescent="0.25">
      <c r="A19" t="s">
        <v>86</v>
      </c>
      <c r="B19" s="58">
        <v>4542</v>
      </c>
      <c r="C19" s="97">
        <v>63.828289697381841</v>
      </c>
      <c r="D19" s="97">
        <v>41.329590488771466</v>
      </c>
      <c r="E19" s="97">
        <v>8.0221794871794874</v>
      </c>
      <c r="F19" s="97">
        <v>6.0983366902735368</v>
      </c>
      <c r="G19" s="97">
        <v>61.377762665759946</v>
      </c>
      <c r="H19" s="97">
        <v>39.742844561867017</v>
      </c>
      <c r="I19" s="97">
        <v>7.7141880341880338</v>
      </c>
      <c r="J19" s="97">
        <v>5.8642063543629392</v>
      </c>
      <c r="L19" s="116"/>
      <c r="M19" s="116"/>
      <c r="N19" s="117"/>
      <c r="O19" s="118"/>
      <c r="P19" s="118"/>
      <c r="Q19" s="70"/>
      <c r="R19" s="117"/>
    </row>
    <row r="20" spans="1:18" x14ac:dyDescent="0.25">
      <c r="A20" t="s">
        <v>87</v>
      </c>
      <c r="B20" s="58">
        <v>7232</v>
      </c>
      <c r="C20" s="97">
        <v>134.84379785604901</v>
      </c>
      <c r="D20" s="97">
        <v>12.175470132743364</v>
      </c>
      <c r="E20" s="97">
        <v>21.730750246791708</v>
      </c>
      <c r="F20" s="97">
        <v>8.1932632362519779</v>
      </c>
      <c r="G20" s="97">
        <v>240.19448698315466</v>
      </c>
      <c r="H20" s="97">
        <v>21.68791482300885</v>
      </c>
      <c r="I20" s="97">
        <v>38.708538993089832</v>
      </c>
      <c r="J20" s="97">
        <v>14.594491485996093</v>
      </c>
      <c r="L20" s="116"/>
      <c r="M20" s="116"/>
      <c r="N20" s="117"/>
      <c r="O20" s="118"/>
      <c r="P20" s="118"/>
      <c r="Q20" s="70"/>
      <c r="R20" s="117"/>
    </row>
    <row r="21" spans="1:18" x14ac:dyDescent="0.25">
      <c r="A21" t="s">
        <v>88</v>
      </c>
      <c r="B21" s="58">
        <v>44002</v>
      </c>
      <c r="C21" s="97">
        <v>48.108491857123305</v>
      </c>
      <c r="D21" s="97">
        <v>31.955706558792784</v>
      </c>
      <c r="E21" s="97">
        <v>7.9257040110026376</v>
      </c>
      <c r="F21" s="97">
        <v>6.1444795972767237</v>
      </c>
      <c r="G21" s="97">
        <v>68.840358560284656</v>
      </c>
      <c r="H21" s="97">
        <v>45.726694241170854</v>
      </c>
      <c r="I21" s="97">
        <v>11.341205780894191</v>
      </c>
      <c r="J21" s="97">
        <v>8.7923807692643834</v>
      </c>
      <c r="L21" s="116"/>
      <c r="M21" s="116"/>
      <c r="N21" s="117"/>
      <c r="O21" s="118"/>
      <c r="P21" s="118"/>
      <c r="Q21" s="70"/>
      <c r="R21" s="118"/>
    </row>
    <row r="22" spans="1:18" x14ac:dyDescent="0.25">
      <c r="A22" t="s">
        <v>89</v>
      </c>
      <c r="B22" s="58">
        <v>9933</v>
      </c>
      <c r="C22" s="97">
        <v>38.72978486646884</v>
      </c>
      <c r="D22" s="97">
        <v>21.023960535588444</v>
      </c>
      <c r="E22" s="97">
        <v>5.5359064761551311</v>
      </c>
      <c r="F22" s="97">
        <v>4.2496286196862094</v>
      </c>
      <c r="G22" s="97">
        <v>39.233864985163201</v>
      </c>
      <c r="H22" s="97">
        <v>21.297593878989229</v>
      </c>
      <c r="I22" s="97">
        <v>5.6079580097023038</v>
      </c>
      <c r="J22" s="97">
        <v>4.3049388494332632</v>
      </c>
      <c r="L22" s="116"/>
      <c r="M22" s="116"/>
      <c r="N22" s="117"/>
      <c r="O22" s="118"/>
      <c r="P22" s="118"/>
      <c r="Q22" s="70"/>
      <c r="R22" s="117"/>
    </row>
    <row r="23" spans="1:18" x14ac:dyDescent="0.25">
      <c r="A23" t="s">
        <v>90</v>
      </c>
      <c r="B23" s="58">
        <v>2377</v>
      </c>
      <c r="C23" s="97">
        <v>51.454354669464848</v>
      </c>
      <c r="D23" s="97">
        <v>41.258729490954984</v>
      </c>
      <c r="E23" s="97">
        <v>9.8683839806802176</v>
      </c>
      <c r="F23" s="97">
        <v>11.39179927982344</v>
      </c>
      <c r="G23" s="97">
        <v>35.034627492130113</v>
      </c>
      <c r="H23" s="97">
        <v>28.092553639040808</v>
      </c>
      <c r="I23" s="97">
        <v>6.7192594083316566</v>
      </c>
      <c r="J23" s="97">
        <v>7.7565338599140432</v>
      </c>
      <c r="L23" s="116"/>
      <c r="M23" s="116"/>
      <c r="N23" s="117"/>
      <c r="O23" s="118"/>
      <c r="P23" s="118"/>
      <c r="Q23" s="70"/>
      <c r="R23" s="117"/>
    </row>
    <row r="24" spans="1:18" x14ac:dyDescent="0.25">
      <c r="A24" t="s">
        <v>91</v>
      </c>
      <c r="B24" s="58">
        <v>35549</v>
      </c>
      <c r="C24" s="97">
        <v>143.66943211030613</v>
      </c>
      <c r="D24" s="97">
        <v>34.586711299895917</v>
      </c>
      <c r="E24" s="97">
        <v>9.053658213307413</v>
      </c>
      <c r="F24" s="97">
        <v>5.302250665194685</v>
      </c>
      <c r="G24" s="97">
        <v>133.49555971021266</v>
      </c>
      <c r="H24" s="97">
        <v>32.137472221440831</v>
      </c>
      <c r="I24" s="97">
        <v>8.4125283496804215</v>
      </c>
      <c r="J24" s="97">
        <v>4.9267746790462592</v>
      </c>
      <c r="L24" s="116"/>
      <c r="M24" s="116"/>
      <c r="N24" s="117"/>
      <c r="O24" s="118"/>
      <c r="P24" s="118"/>
      <c r="Q24" s="70"/>
      <c r="R24" s="117"/>
    </row>
    <row r="25" spans="1:18" x14ac:dyDescent="0.25">
      <c r="A25" t="s">
        <v>92</v>
      </c>
      <c r="B25" s="58">
        <v>1704</v>
      </c>
      <c r="C25" s="97">
        <v>23.85665948938788</v>
      </c>
      <c r="D25" s="97">
        <v>45.51525821596244</v>
      </c>
      <c r="E25" s="97">
        <v>7.2180549092601209</v>
      </c>
      <c r="F25" s="97">
        <v>5.1410579345088161</v>
      </c>
      <c r="G25" s="97">
        <v>30.802829898492771</v>
      </c>
      <c r="H25" s="97">
        <v>58.767605633802816</v>
      </c>
      <c r="I25" s="97">
        <v>9.3196835737552348</v>
      </c>
      <c r="J25" s="97">
        <v>6.6379424632109236</v>
      </c>
      <c r="L25" s="116"/>
      <c r="M25" s="116"/>
      <c r="N25" s="117"/>
      <c r="O25" s="117"/>
      <c r="P25" s="118"/>
      <c r="Q25" s="70"/>
      <c r="R25" s="117"/>
    </row>
    <row r="26" spans="1:18" x14ac:dyDescent="0.25">
      <c r="A26" t="s">
        <v>93</v>
      </c>
      <c r="B26" s="58">
        <v>3784</v>
      </c>
      <c r="C26" s="97">
        <v>35.955262589150635</v>
      </c>
      <c r="D26" s="97">
        <v>43.965380549682877</v>
      </c>
      <c r="E26" s="97">
        <v>4.0115017361111107</v>
      </c>
      <c r="F26" s="97">
        <v>2.4593108341833343</v>
      </c>
      <c r="G26" s="97">
        <v>45.767884158201859</v>
      </c>
      <c r="H26" s="97">
        <v>55.964059196617335</v>
      </c>
      <c r="I26" s="97">
        <v>5.1062885802469138</v>
      </c>
      <c r="J26" s="97">
        <v>3.1304862004227831</v>
      </c>
      <c r="L26" s="116"/>
      <c r="M26" s="116"/>
      <c r="N26" s="117"/>
      <c r="O26" s="118"/>
      <c r="P26" s="118"/>
      <c r="Q26" s="70"/>
      <c r="R26" s="117"/>
    </row>
    <row r="27" spans="1:18" x14ac:dyDescent="0.25">
      <c r="A27" t="s">
        <v>94</v>
      </c>
      <c r="B27" s="58">
        <v>6265</v>
      </c>
      <c r="C27" s="97">
        <v>31.450026028110358</v>
      </c>
      <c r="D27" s="97">
        <v>19.286671987230648</v>
      </c>
      <c r="E27" s="97">
        <v>4.1591284593143332</v>
      </c>
      <c r="F27" s="97">
        <v>2.5854498769658716</v>
      </c>
      <c r="G27" s="97">
        <v>44.487506507027589</v>
      </c>
      <c r="H27" s="97">
        <v>27.281883479648844</v>
      </c>
      <c r="I27" s="97">
        <v>5.8832782596723119</v>
      </c>
      <c r="J27" s="97">
        <v>3.6572376163474911</v>
      </c>
      <c r="L27" s="116"/>
      <c r="M27" s="116"/>
      <c r="N27" s="117"/>
      <c r="O27" s="118"/>
      <c r="P27" s="118"/>
      <c r="Q27" s="70"/>
      <c r="R27" s="117"/>
    </row>
    <row r="28" spans="1:18" x14ac:dyDescent="0.25">
      <c r="A28" t="s">
        <v>95</v>
      </c>
      <c r="B28" s="58">
        <v>14378</v>
      </c>
      <c r="C28" s="97">
        <v>45.806619239096811</v>
      </c>
      <c r="D28" s="97">
        <v>51.499791347892611</v>
      </c>
      <c r="E28" s="97">
        <v>7.3313267326732676</v>
      </c>
      <c r="F28" s="97">
        <v>7.3001745028640164</v>
      </c>
      <c r="G28" s="97">
        <v>53.127435818125583</v>
      </c>
      <c r="H28" s="97">
        <v>59.730491027959381</v>
      </c>
      <c r="I28" s="97">
        <v>8.5030198019801979</v>
      </c>
      <c r="J28" s="97">
        <v>8.4668888209718922</v>
      </c>
      <c r="L28" s="116"/>
      <c r="M28" s="116"/>
      <c r="N28" s="117"/>
      <c r="O28" s="118"/>
      <c r="P28" s="118"/>
      <c r="Q28" s="70"/>
      <c r="R28" s="117"/>
    </row>
    <row r="29" spans="1:18" x14ac:dyDescent="0.25">
      <c r="A29" t="s">
        <v>96</v>
      </c>
      <c r="B29" s="58">
        <v>6168</v>
      </c>
      <c r="C29" s="119">
        <v>55.188011555127588</v>
      </c>
      <c r="D29" s="97">
        <v>37.167801556420237</v>
      </c>
      <c r="E29" s="97">
        <v>6.241689128481581</v>
      </c>
      <c r="F29" s="97">
        <v>6.7211293207071447</v>
      </c>
      <c r="G29" s="119">
        <v>67.143235435724606</v>
      </c>
      <c r="H29" s="97">
        <v>45.219357976653697</v>
      </c>
      <c r="I29" s="97">
        <v>7.5938087070162545</v>
      </c>
      <c r="J29" s="97">
        <v>8.1771086809932854</v>
      </c>
      <c r="L29" s="116"/>
      <c r="M29" s="116"/>
      <c r="N29" s="117"/>
      <c r="O29" s="118"/>
      <c r="P29" s="118"/>
      <c r="Q29" s="70"/>
      <c r="R29" s="117"/>
    </row>
    <row r="30" spans="1:18" x14ac:dyDescent="0.25">
      <c r="A30" t="s">
        <v>97</v>
      </c>
      <c r="B30" s="58">
        <v>99478</v>
      </c>
      <c r="C30" s="97">
        <v>50.806957812261288</v>
      </c>
      <c r="D30" s="97">
        <v>23.401395283379241</v>
      </c>
      <c r="E30" s="97">
        <v>12.562051437020408</v>
      </c>
      <c r="F30" s="97">
        <v>4.408011936861878</v>
      </c>
      <c r="G30" s="97">
        <v>54.092014229904628</v>
      </c>
      <c r="H30" s="97">
        <v>24.914473551941132</v>
      </c>
      <c r="I30" s="97">
        <v>13.374283648294247</v>
      </c>
      <c r="J30" s="97">
        <v>4.693023449571303</v>
      </c>
      <c r="L30" s="116"/>
      <c r="M30" s="116"/>
      <c r="N30" s="117"/>
      <c r="O30" s="117"/>
      <c r="P30" s="118"/>
      <c r="Q30" s="70"/>
      <c r="R30" s="117"/>
    </row>
    <row r="31" spans="1:18" x14ac:dyDescent="0.25">
      <c r="A31" s="101" t="s">
        <v>98</v>
      </c>
      <c r="B31" s="58">
        <v>13982</v>
      </c>
      <c r="C31" s="97">
        <v>25.082335140587567</v>
      </c>
      <c r="D31" s="97">
        <v>14.227435273923616</v>
      </c>
      <c r="E31" s="97">
        <v>5.4728733355342793</v>
      </c>
      <c r="F31" s="97">
        <v>6.3101665344964317</v>
      </c>
      <c r="G31" s="97">
        <v>23.906947421510527</v>
      </c>
      <c r="H31" s="97">
        <v>13.560720926906022</v>
      </c>
      <c r="I31" s="97">
        <v>5.2164080554638499</v>
      </c>
      <c r="J31" s="97">
        <v>6.0144647105471849</v>
      </c>
      <c r="L31" s="116"/>
      <c r="M31" s="116"/>
      <c r="N31" s="117"/>
      <c r="O31" s="118"/>
      <c r="P31" s="118"/>
      <c r="Q31" s="70"/>
      <c r="R31" s="117"/>
    </row>
    <row r="32" spans="1:18" x14ac:dyDescent="0.25">
      <c r="A32" t="s">
        <v>99</v>
      </c>
      <c r="B32" s="58">
        <v>3784</v>
      </c>
      <c r="C32" s="97">
        <v>38.121330031835868</v>
      </c>
      <c r="D32" s="97">
        <v>56.960359408033824</v>
      </c>
      <c r="E32" s="97">
        <v>5.0548311444652905</v>
      </c>
      <c r="F32" s="97">
        <v>4.4369467660257733</v>
      </c>
      <c r="G32" s="97">
        <v>58.556950831269894</v>
      </c>
      <c r="H32" s="97">
        <v>87.494978858350947</v>
      </c>
      <c r="I32" s="97">
        <v>7.7645637898686681</v>
      </c>
      <c r="J32" s="97">
        <v>6.8154514389229695</v>
      </c>
      <c r="L32" s="116"/>
      <c r="M32" s="116"/>
      <c r="N32" s="117"/>
      <c r="O32" s="117"/>
      <c r="P32" s="118"/>
      <c r="Q32" s="70"/>
      <c r="R32" s="117"/>
    </row>
    <row r="33" spans="1:18" x14ac:dyDescent="0.25">
      <c r="A33" t="s">
        <v>100</v>
      </c>
      <c r="B33" s="58">
        <v>2955</v>
      </c>
      <c r="C33" s="97">
        <v>23.810568741603223</v>
      </c>
      <c r="D33" s="97">
        <v>17.992893401015227</v>
      </c>
      <c r="E33" s="97">
        <v>8.3128517823639783</v>
      </c>
      <c r="F33" s="97">
        <v>5.0311317183951552</v>
      </c>
      <c r="G33" s="97">
        <v>32.305418719211822</v>
      </c>
      <c r="H33" s="97">
        <v>24.412182741116752</v>
      </c>
      <c r="I33" s="97">
        <v>11.278611632270168</v>
      </c>
      <c r="J33" s="97">
        <v>6.826078728236185</v>
      </c>
      <c r="L33" s="116"/>
      <c r="M33" s="116"/>
      <c r="N33" s="117"/>
      <c r="O33" s="117"/>
      <c r="P33" s="118"/>
      <c r="Q33" s="70"/>
      <c r="R33" s="117"/>
    </row>
    <row r="34" spans="1:18" x14ac:dyDescent="0.25">
      <c r="A34" t="s">
        <v>101</v>
      </c>
      <c r="B34" s="58">
        <v>77422</v>
      </c>
      <c r="C34" s="97">
        <v>22.783285586812568</v>
      </c>
      <c r="D34" s="97">
        <v>12.531954741546331</v>
      </c>
      <c r="E34" s="97">
        <v>9.8002969636977024</v>
      </c>
      <c r="F34" s="97">
        <v>2.940638591280365</v>
      </c>
      <c r="G34" s="97">
        <v>57.099328417789884</v>
      </c>
      <c r="H34" s="97">
        <v>31.407506910180569</v>
      </c>
      <c r="I34" s="97">
        <v>24.561443203167613</v>
      </c>
      <c r="J34" s="97">
        <v>7.3698101198684629</v>
      </c>
      <c r="L34" s="116"/>
      <c r="M34" s="116"/>
      <c r="N34" s="117"/>
      <c r="O34" s="118"/>
      <c r="P34" s="118"/>
      <c r="Q34" s="70"/>
      <c r="R34" s="117"/>
    </row>
    <row r="35" spans="1:18" x14ac:dyDescent="0.25">
      <c r="A35" t="s">
        <v>102</v>
      </c>
      <c r="B35" s="58">
        <v>813</v>
      </c>
      <c r="C35" s="119">
        <v>21.524793388429753</v>
      </c>
      <c r="D35" s="97">
        <v>6.407134071340713</v>
      </c>
      <c r="E35" s="97">
        <v>12.861728395061728</v>
      </c>
      <c r="F35" s="97">
        <v>5.8659909909909906</v>
      </c>
      <c r="G35" s="119">
        <v>25.231404958677686</v>
      </c>
      <c r="H35" s="97">
        <v>7.5104551045510455</v>
      </c>
      <c r="I35" s="97">
        <v>15.076543209876544</v>
      </c>
      <c r="J35" s="97">
        <v>6.8761261261261257</v>
      </c>
      <c r="L35" s="116"/>
      <c r="M35" s="116"/>
      <c r="N35" s="117"/>
      <c r="O35" s="118"/>
      <c r="P35" s="118"/>
      <c r="Q35" s="70"/>
      <c r="R35" s="117"/>
    </row>
    <row r="36" spans="1:18" x14ac:dyDescent="0.25">
      <c r="A36" t="s">
        <v>103</v>
      </c>
      <c r="B36" s="58">
        <v>2939</v>
      </c>
      <c r="C36" s="97">
        <v>31.093503937007874</v>
      </c>
      <c r="D36" s="97">
        <v>10.748894181694453</v>
      </c>
      <c r="E36" s="97">
        <v>5.6777498202731849</v>
      </c>
      <c r="F36" s="97">
        <v>12.511287128712871</v>
      </c>
      <c r="G36" s="97">
        <v>48.164370078740156</v>
      </c>
      <c r="H36" s="97">
        <v>16.650221163661108</v>
      </c>
      <c r="I36" s="97">
        <v>8.7949317038102084</v>
      </c>
      <c r="J36" s="97">
        <v>19.380198019801981</v>
      </c>
      <c r="L36" s="116"/>
      <c r="M36" s="116"/>
      <c r="N36" s="117"/>
      <c r="O36" s="118"/>
      <c r="P36" s="118"/>
      <c r="Q36" s="70"/>
      <c r="R36" s="117"/>
    </row>
    <row r="37" spans="1:18" x14ac:dyDescent="0.25">
      <c r="A37" t="s">
        <v>104</v>
      </c>
      <c r="B37" s="58">
        <v>4855</v>
      </c>
      <c r="C37" s="97">
        <v>44.467633350595548</v>
      </c>
      <c r="D37" s="97">
        <v>17.686302780638517</v>
      </c>
      <c r="E37" s="97">
        <v>7.2060255119167502</v>
      </c>
      <c r="F37" s="97">
        <v>6.041015899817082</v>
      </c>
      <c r="G37" s="97">
        <v>58.792335577421028</v>
      </c>
      <c r="H37" s="97">
        <v>23.383728115345004</v>
      </c>
      <c r="I37" s="97">
        <v>9.5273581738838544</v>
      </c>
      <c r="J37" s="97">
        <v>7.9870550161812295</v>
      </c>
      <c r="L37" s="116"/>
      <c r="M37" s="116"/>
      <c r="N37" s="118"/>
      <c r="O37" s="120"/>
      <c r="P37" s="118"/>
      <c r="Q37" s="70"/>
      <c r="R37" s="118"/>
    </row>
    <row r="38" spans="1:18" x14ac:dyDescent="0.25">
      <c r="A38" t="s">
        <v>105</v>
      </c>
      <c r="B38" s="58">
        <v>6960</v>
      </c>
      <c r="C38" s="97">
        <v>34.654523000926211</v>
      </c>
      <c r="D38" s="97">
        <v>16.127298850574714</v>
      </c>
      <c r="E38" s="97">
        <v>5.9164031203879404</v>
      </c>
      <c r="F38" s="97">
        <v>5.6249561513405162</v>
      </c>
      <c r="G38" s="97">
        <v>34.608521148502625</v>
      </c>
      <c r="H38" s="97">
        <v>16.105890804597703</v>
      </c>
      <c r="I38" s="97">
        <v>5.9085494412818891</v>
      </c>
      <c r="J38" s="97">
        <v>5.6174893510398398</v>
      </c>
      <c r="L38" s="116"/>
      <c r="M38" s="116"/>
      <c r="N38" s="118"/>
      <c r="O38" s="120"/>
      <c r="P38" s="118"/>
      <c r="Q38" s="70"/>
      <c r="R38" s="118"/>
    </row>
    <row r="39" spans="1:18" x14ac:dyDescent="0.25">
      <c r="A39" t="s">
        <v>106</v>
      </c>
      <c r="B39" s="58">
        <v>16777</v>
      </c>
      <c r="C39" s="97">
        <v>38.133175355450234</v>
      </c>
      <c r="D39" s="97">
        <v>9.5918221374500803</v>
      </c>
      <c r="E39" s="97">
        <v>5.5163170163170161</v>
      </c>
      <c r="F39" s="97">
        <v>2.4454372768026746</v>
      </c>
      <c r="G39" s="97">
        <v>45.900473933649288</v>
      </c>
      <c r="H39" s="97">
        <v>11.545568337605054</v>
      </c>
      <c r="I39" s="97">
        <v>6.6399286987522279</v>
      </c>
      <c r="J39" s="97">
        <v>2.9435453233037001</v>
      </c>
      <c r="L39" s="116"/>
      <c r="M39" s="116"/>
      <c r="N39" s="117"/>
      <c r="O39" s="118"/>
      <c r="P39" s="118"/>
      <c r="Q39" s="70"/>
      <c r="R39" s="117"/>
    </row>
    <row r="40" spans="1:18" x14ac:dyDescent="0.25">
      <c r="A40" t="s">
        <v>107</v>
      </c>
      <c r="B40" s="58">
        <v>203190</v>
      </c>
      <c r="C40" s="97">
        <v>90.89204291461779</v>
      </c>
      <c r="D40" s="97">
        <v>50.033343176337418</v>
      </c>
      <c r="E40" s="97">
        <v>14.283170311591169</v>
      </c>
      <c r="F40" s="97">
        <v>4.182118819807223</v>
      </c>
      <c r="G40" s="97">
        <v>97.283218596334379</v>
      </c>
      <c r="H40" s="97">
        <v>53.551493675869878</v>
      </c>
      <c r="I40" s="97">
        <v>15.287507411143549</v>
      </c>
      <c r="J40" s="97">
        <v>4.4761891833076843</v>
      </c>
      <c r="L40" s="116"/>
      <c r="M40" s="116"/>
      <c r="N40" s="117"/>
      <c r="O40" s="118"/>
      <c r="P40" s="118"/>
      <c r="Q40" s="70"/>
      <c r="R40" s="117"/>
    </row>
    <row r="41" spans="1:18" x14ac:dyDescent="0.25">
      <c r="A41" t="s">
        <v>108</v>
      </c>
      <c r="B41" s="58">
        <v>8433</v>
      </c>
      <c r="C41" s="97">
        <v>37.552227630101086</v>
      </c>
      <c r="D41" s="97">
        <v>23.787975809320528</v>
      </c>
      <c r="E41" s="97">
        <v>13.441704636826588</v>
      </c>
      <c r="F41" s="97">
        <v>5.0084637854842331</v>
      </c>
      <c r="G41" s="97">
        <v>48.129913889928865</v>
      </c>
      <c r="H41" s="97">
        <v>30.48855685995494</v>
      </c>
      <c r="I41" s="97">
        <v>17.227954971857411</v>
      </c>
      <c r="J41" s="97">
        <v>6.4192445010361272</v>
      </c>
      <c r="L41" s="116"/>
      <c r="M41" s="116"/>
      <c r="N41" s="117"/>
      <c r="O41" s="118"/>
      <c r="P41" s="118"/>
      <c r="Q41" s="70"/>
      <c r="R41" s="117"/>
    </row>
    <row r="42" spans="1:18" x14ac:dyDescent="0.25">
      <c r="A42" t="s">
        <v>109</v>
      </c>
      <c r="B42" s="58">
        <v>6400</v>
      </c>
      <c r="C42" s="97">
        <v>45.950911039657022</v>
      </c>
      <c r="D42" s="97">
        <v>33.493906250000002</v>
      </c>
      <c r="E42" s="97">
        <v>3.1564059900166388</v>
      </c>
      <c r="F42" s="97">
        <v>5.7846290849232265</v>
      </c>
      <c r="G42" s="97">
        <v>48.948981779206861</v>
      </c>
      <c r="H42" s="97">
        <v>35.679218749999997</v>
      </c>
      <c r="I42" s="97">
        <v>3.3623459426030364</v>
      </c>
      <c r="J42" s="97">
        <v>6.1620476563132476</v>
      </c>
      <c r="L42" s="116"/>
      <c r="M42" s="116"/>
      <c r="N42" s="117"/>
      <c r="O42" s="118"/>
      <c r="P42" s="118"/>
      <c r="Q42" s="70"/>
      <c r="R42" s="117"/>
    </row>
    <row r="43" spans="1:18" x14ac:dyDescent="0.25">
      <c r="A43" t="s">
        <v>110</v>
      </c>
      <c r="B43" s="58">
        <v>5054</v>
      </c>
      <c r="C43" s="97">
        <v>14.637949836423118</v>
      </c>
      <c r="D43" s="97">
        <v>13.279580530273051</v>
      </c>
      <c r="E43" s="97">
        <v>11.455026455026456</v>
      </c>
      <c r="F43" s="97">
        <v>9.4448353504081055</v>
      </c>
      <c r="G43" s="97">
        <v>16.386477644492913</v>
      </c>
      <c r="H43" s="97">
        <v>14.865848832607835</v>
      </c>
      <c r="I43" s="97">
        <v>12.823348694316437</v>
      </c>
      <c r="J43" s="97">
        <v>10.573036870250492</v>
      </c>
      <c r="L43" s="116"/>
      <c r="M43" s="116"/>
      <c r="N43" s="117"/>
      <c r="O43" s="118"/>
      <c r="P43" s="118"/>
      <c r="Q43" s="70"/>
      <c r="R43" s="117"/>
    </row>
    <row r="44" spans="1:18" x14ac:dyDescent="0.25">
      <c r="A44" t="s">
        <v>111</v>
      </c>
      <c r="B44" s="58">
        <v>14100</v>
      </c>
      <c r="C44" s="97">
        <v>27.333634617557337</v>
      </c>
      <c r="D44" s="97">
        <v>17.158156028368793</v>
      </c>
      <c r="E44" s="97">
        <v>7.2315050067254525</v>
      </c>
      <c r="F44" s="97">
        <v>4.3745479531317804</v>
      </c>
      <c r="G44" s="97">
        <v>34.57112190712914</v>
      </c>
      <c r="H44" s="97">
        <v>21.701347517730497</v>
      </c>
      <c r="I44" s="97">
        <v>9.1462860558959793</v>
      </c>
      <c r="J44" s="97">
        <v>5.5328547663821785</v>
      </c>
      <c r="L44" s="116"/>
      <c r="M44" s="116"/>
      <c r="N44" s="117"/>
      <c r="O44" s="118"/>
      <c r="P44" s="118"/>
      <c r="Q44" s="70"/>
      <c r="R44" s="117"/>
    </row>
    <row r="45" spans="1:18" x14ac:dyDescent="0.25">
      <c r="A45" t="s">
        <v>112</v>
      </c>
      <c r="B45" s="58">
        <v>13684</v>
      </c>
      <c r="C45" s="97">
        <v>25.674427337589186</v>
      </c>
      <c r="D45" s="97">
        <v>9.9928383513592518</v>
      </c>
      <c r="E45" s="97">
        <v>7.3454018048990113</v>
      </c>
      <c r="F45" s="97">
        <v>5.184334243251441</v>
      </c>
      <c r="G45" s="97">
        <v>29.148328952309427</v>
      </c>
      <c r="H45" s="97">
        <v>11.344928383513592</v>
      </c>
      <c r="I45" s="97">
        <v>8.3392780403953584</v>
      </c>
      <c r="J45" s="97">
        <v>5.8858052775250229</v>
      </c>
      <c r="L45" s="116"/>
      <c r="M45" s="116"/>
      <c r="N45" s="117"/>
      <c r="O45" s="118"/>
      <c r="P45" s="118"/>
      <c r="Q45" s="70"/>
      <c r="R45" s="117"/>
    </row>
    <row r="46" spans="1:18" x14ac:dyDescent="0.25">
      <c r="A46" t="s">
        <v>113</v>
      </c>
      <c r="B46" s="58">
        <v>1618</v>
      </c>
      <c r="C46" s="97">
        <v>22.870886075949368</v>
      </c>
      <c r="D46" s="97">
        <v>22.333745364647712</v>
      </c>
      <c r="E46" s="97">
        <v>6.7924812030075188</v>
      </c>
      <c r="F46" s="97">
        <v>2.6531571218795889</v>
      </c>
      <c r="G46" s="97">
        <v>40.429746835443041</v>
      </c>
      <c r="H46" s="97">
        <v>39.480222496909768</v>
      </c>
      <c r="I46" s="97">
        <v>12.007330827067669</v>
      </c>
      <c r="J46" s="97">
        <v>4.690088105726872</v>
      </c>
      <c r="L46" s="116"/>
      <c r="M46" s="116"/>
      <c r="N46" s="117"/>
      <c r="O46" s="118"/>
      <c r="P46" s="118"/>
      <c r="Q46" s="70"/>
      <c r="R46" s="117"/>
    </row>
    <row r="47" spans="1:18" x14ac:dyDescent="0.25">
      <c r="A47" t="s">
        <v>114</v>
      </c>
      <c r="B47" s="58">
        <v>31953</v>
      </c>
      <c r="C47" s="97">
        <v>31.675005956635694</v>
      </c>
      <c r="D47" s="97">
        <v>20.802428566957719</v>
      </c>
      <c r="E47" s="97">
        <v>8.4511519096780763</v>
      </c>
      <c r="F47" s="97">
        <v>2.4330161054172765</v>
      </c>
      <c r="G47" s="97">
        <v>41.814010007147964</v>
      </c>
      <c r="H47" s="97">
        <v>27.461177354239037</v>
      </c>
      <c r="I47" s="97">
        <v>11.156321517571072</v>
      </c>
      <c r="J47" s="97">
        <v>3.2118118594436309</v>
      </c>
      <c r="L47" s="116"/>
      <c r="M47" s="116"/>
      <c r="N47" s="117"/>
      <c r="O47" s="118"/>
      <c r="P47" s="118"/>
      <c r="Q47" s="70"/>
      <c r="R47" s="117"/>
    </row>
    <row r="48" spans="1:18" x14ac:dyDescent="0.25">
      <c r="A48" t="s">
        <v>115</v>
      </c>
      <c r="B48" s="58">
        <v>16240</v>
      </c>
      <c r="C48" s="97">
        <v>27.246721807544887</v>
      </c>
      <c r="D48" s="97">
        <v>24.949876847290639</v>
      </c>
      <c r="E48" s="97">
        <v>3.1782036097231918</v>
      </c>
      <c r="F48" s="97">
        <v>3.4006663925001468</v>
      </c>
      <c r="G48" s="97">
        <v>26.113778495057495</v>
      </c>
      <c r="H48" s="97">
        <v>23.91243842364532</v>
      </c>
      <c r="I48" s="97">
        <v>3.0460510318537284</v>
      </c>
      <c r="J48" s="97">
        <v>3.2592636111087798</v>
      </c>
      <c r="L48" s="116"/>
      <c r="M48" s="116"/>
      <c r="N48" s="117"/>
      <c r="O48" s="118"/>
      <c r="P48" s="118"/>
      <c r="Q48" s="70"/>
      <c r="R48" s="117"/>
    </row>
    <row r="49" spans="1:18" x14ac:dyDescent="0.25">
      <c r="A49" t="s">
        <v>116</v>
      </c>
      <c r="B49" s="58">
        <v>21203</v>
      </c>
      <c r="C49" s="97">
        <v>22.00347842006499</v>
      </c>
      <c r="D49" s="97">
        <v>22.673866905626561</v>
      </c>
      <c r="E49" s="97">
        <v>2.7854456965729018</v>
      </c>
      <c r="F49" s="97">
        <v>7.8546874489429142</v>
      </c>
      <c r="G49" s="97">
        <v>22.12060048514806</v>
      </c>
      <c r="H49" s="97">
        <v>22.794557373956515</v>
      </c>
      <c r="I49" s="97">
        <v>2.8002723137981982</v>
      </c>
      <c r="J49" s="97">
        <v>7.8964970754501191</v>
      </c>
      <c r="L49" s="116"/>
      <c r="M49" s="116"/>
      <c r="N49" s="117"/>
      <c r="O49" s="118"/>
      <c r="P49" s="118"/>
      <c r="Q49" s="70"/>
      <c r="R49" s="117"/>
    </row>
    <row r="50" spans="1:18" x14ac:dyDescent="0.25">
      <c r="A50" t="s">
        <v>117</v>
      </c>
      <c r="B50" s="58">
        <v>11602</v>
      </c>
      <c r="C50" s="97">
        <v>25.560524218542461</v>
      </c>
      <c r="D50" s="97">
        <v>24.879762109981037</v>
      </c>
      <c r="E50" s="97">
        <v>4.3191782256737143</v>
      </c>
      <c r="F50" s="97">
        <v>3.5500553437461568</v>
      </c>
      <c r="G50" s="97">
        <v>26.266094040556098</v>
      </c>
      <c r="H50" s="97">
        <v>25.566540251680745</v>
      </c>
      <c r="I50" s="97">
        <v>4.4384043333183705</v>
      </c>
      <c r="J50" s="97">
        <v>3.6480506702742592</v>
      </c>
      <c r="L50" s="116"/>
      <c r="M50" s="116"/>
      <c r="N50" s="117"/>
      <c r="O50" s="118"/>
      <c r="P50" s="118"/>
      <c r="Q50" s="70"/>
      <c r="R50" s="117"/>
    </row>
    <row r="51" spans="1:18" x14ac:dyDescent="0.25">
      <c r="A51" t="s">
        <v>118</v>
      </c>
      <c r="B51" s="58">
        <v>5008</v>
      </c>
      <c r="C51" s="97">
        <v>61.595511349145625</v>
      </c>
      <c r="D51" s="97">
        <v>48.226038338658149</v>
      </c>
      <c r="E51" s="97">
        <v>5.2976814582465073</v>
      </c>
      <c r="F51" s="97">
        <v>4.62762981414064</v>
      </c>
      <c r="G51" s="97">
        <v>74.826064779393008</v>
      </c>
      <c r="H51" s="97">
        <v>58.584864217252395</v>
      </c>
      <c r="I51" s="97">
        <v>6.4356094671960342</v>
      </c>
      <c r="J51" s="97">
        <v>5.6216324966468676</v>
      </c>
      <c r="L51" s="116"/>
      <c r="M51" s="116"/>
      <c r="N51" s="117"/>
      <c r="O51" s="118"/>
      <c r="P51" s="118"/>
      <c r="Q51" s="70"/>
      <c r="R51" s="117"/>
    </row>
    <row r="52" spans="1:18" x14ac:dyDescent="0.25">
      <c r="A52" t="s">
        <v>119</v>
      </c>
      <c r="B52" s="58">
        <v>10261</v>
      </c>
      <c r="C52" s="97">
        <v>49.483434048760159</v>
      </c>
      <c r="D52" s="97">
        <v>23.143065977974857</v>
      </c>
      <c r="E52" s="97">
        <v>10.434616398629053</v>
      </c>
      <c r="F52" s="97">
        <v>6.7975096607986263</v>
      </c>
      <c r="G52" s="97">
        <v>57.26088768493436</v>
      </c>
      <c r="H52" s="97">
        <v>26.780528213624404</v>
      </c>
      <c r="I52" s="97">
        <v>12.074655066350294</v>
      </c>
      <c r="J52" s="97">
        <v>7.8658938027765855</v>
      </c>
      <c r="L52" s="116"/>
      <c r="M52" s="116"/>
      <c r="N52" s="117"/>
      <c r="O52" s="118"/>
      <c r="P52" s="118"/>
      <c r="Q52" s="70"/>
      <c r="R52" s="117"/>
    </row>
    <row r="53" spans="1:18" x14ac:dyDescent="0.25">
      <c r="A53" t="s">
        <v>120</v>
      </c>
      <c r="B53" s="58">
        <v>1809</v>
      </c>
      <c r="C53" s="97">
        <v>37.942708333333336</v>
      </c>
      <c r="D53" s="97">
        <v>28.189607517965726</v>
      </c>
      <c r="E53" s="97">
        <v>10.776627218934911</v>
      </c>
      <c r="F53" s="97">
        <v>8.2038288288288292</v>
      </c>
      <c r="G53" s="97">
        <v>38.605654761904759</v>
      </c>
      <c r="H53" s="97">
        <v>28.682144831398563</v>
      </c>
      <c r="I53" s="97">
        <v>10.964919695688927</v>
      </c>
      <c r="J53" s="97">
        <v>8.3471685971685972</v>
      </c>
      <c r="L53" s="116"/>
      <c r="M53" s="116"/>
      <c r="N53" s="117"/>
      <c r="O53" s="118"/>
      <c r="P53" s="118"/>
      <c r="Q53" s="70"/>
      <c r="R53" s="117"/>
    </row>
    <row r="54" spans="1:18" x14ac:dyDescent="0.25">
      <c r="A54" t="s">
        <v>121</v>
      </c>
      <c r="B54" s="58">
        <v>17916</v>
      </c>
      <c r="C54" s="97">
        <v>86.259562521932395</v>
      </c>
      <c r="D54" s="97">
        <v>41.160582719357002</v>
      </c>
      <c r="E54" s="97">
        <v>12.444026324670942</v>
      </c>
      <c r="F54" s="97">
        <v>4.7992151350084926</v>
      </c>
      <c r="G54" s="97">
        <v>109.27664054275354</v>
      </c>
      <c r="H54" s="97">
        <v>52.143670462156734</v>
      </c>
      <c r="I54" s="97">
        <v>15.764529193385084</v>
      </c>
      <c r="J54" s="97">
        <v>6.0798141314746479</v>
      </c>
      <c r="L54" s="116"/>
      <c r="M54" s="116"/>
      <c r="N54" s="117"/>
      <c r="O54" s="120"/>
      <c r="P54" s="118"/>
      <c r="Q54" s="70"/>
      <c r="R54" s="117"/>
    </row>
    <row r="55" spans="1:18" x14ac:dyDescent="0.25">
      <c r="A55" t="s">
        <v>122</v>
      </c>
      <c r="B55" s="58">
        <v>33924</v>
      </c>
      <c r="C55" s="97">
        <v>46.427580339027422</v>
      </c>
      <c r="D55" s="97">
        <v>20.91047635891994</v>
      </c>
      <c r="E55" s="97">
        <v>30.842043478260869</v>
      </c>
      <c r="F55" s="97">
        <v>4.4953833674484631</v>
      </c>
      <c r="G55" s="97">
        <v>50.479023496302112</v>
      </c>
      <c r="H55" s="97">
        <v>22.735202216719728</v>
      </c>
      <c r="I55" s="97">
        <v>33.533434782608694</v>
      </c>
      <c r="J55" s="97">
        <v>4.8876672222257431</v>
      </c>
      <c r="L55" s="116"/>
      <c r="M55" s="116"/>
      <c r="N55" s="117"/>
      <c r="O55" s="118"/>
      <c r="P55" s="118"/>
      <c r="Q55" s="70"/>
      <c r="R55" s="117"/>
    </row>
    <row r="56" spans="1:18" x14ac:dyDescent="0.25">
      <c r="A56" t="s">
        <v>123</v>
      </c>
      <c r="B56" s="58">
        <v>22272</v>
      </c>
      <c r="C56" s="97">
        <v>61.382840428989276</v>
      </c>
      <c r="D56" s="97">
        <v>33.921515804597703</v>
      </c>
      <c r="E56" s="97">
        <v>4.6254063684284636</v>
      </c>
      <c r="F56" s="97">
        <v>7.3056578960092056</v>
      </c>
      <c r="G56" s="97">
        <v>60.131215469613259</v>
      </c>
      <c r="H56" s="97">
        <v>33.229840158045974</v>
      </c>
      <c r="I56" s="97">
        <v>4.5310921591556106</v>
      </c>
      <c r="J56" s="97">
        <v>7.1566920986723135</v>
      </c>
      <c r="L56" s="116"/>
      <c r="M56" s="116"/>
      <c r="N56" s="117"/>
      <c r="O56" s="118"/>
      <c r="P56" s="118"/>
      <c r="Q56" s="70"/>
      <c r="R56" s="117"/>
    </row>
    <row r="57" spans="1:18" x14ac:dyDescent="0.25">
      <c r="A57" t="s">
        <v>124</v>
      </c>
      <c r="B57" s="58">
        <v>9627</v>
      </c>
      <c r="C57" s="97">
        <v>19.733015247380976</v>
      </c>
      <c r="D57" s="97">
        <v>19.761711852082684</v>
      </c>
      <c r="E57" s="97">
        <v>15.504971475142625</v>
      </c>
      <c r="F57" s="97">
        <v>5.5604723212719938</v>
      </c>
      <c r="G57" s="97">
        <v>18.288974172803652</v>
      </c>
      <c r="H57" s="97">
        <v>18.315570790485094</v>
      </c>
      <c r="I57" s="97">
        <v>14.370334148329258</v>
      </c>
      <c r="J57" s="97">
        <v>5.1535628690009938</v>
      </c>
      <c r="L57" s="116"/>
      <c r="M57" s="116"/>
      <c r="N57" s="117"/>
      <c r="O57" s="118"/>
      <c r="P57" s="118"/>
      <c r="Q57" s="70"/>
      <c r="R57" s="117"/>
    </row>
    <row r="58" spans="1:18" x14ac:dyDescent="0.25">
      <c r="A58" t="s">
        <v>125</v>
      </c>
      <c r="B58" s="58">
        <v>9077</v>
      </c>
      <c r="C58" s="97">
        <v>31.320232896652112</v>
      </c>
      <c r="D58" s="97">
        <v>11.8524843009805</v>
      </c>
      <c r="E58" s="97">
        <v>6.141748016212822</v>
      </c>
      <c r="F58" s="97">
        <v>4.5613923513948951</v>
      </c>
      <c r="G58" s="97">
        <v>30.907132459970889</v>
      </c>
      <c r="H58" s="97">
        <v>11.696155117329514</v>
      </c>
      <c r="I58" s="97">
        <v>6.0607409944625221</v>
      </c>
      <c r="J58" s="97">
        <v>4.5012295429492069</v>
      </c>
      <c r="L58" s="116"/>
      <c r="M58" s="116"/>
      <c r="N58" s="117"/>
      <c r="O58" s="118"/>
      <c r="P58" s="118"/>
      <c r="Q58" s="70"/>
      <c r="R58" s="117"/>
    </row>
    <row r="59" spans="1:18" x14ac:dyDescent="0.25">
      <c r="A59" t="s">
        <v>126</v>
      </c>
      <c r="B59" s="58">
        <v>4216</v>
      </c>
      <c r="C59" s="97">
        <v>47.130454545454548</v>
      </c>
      <c r="D59" s="97">
        <v>24.593690702087287</v>
      </c>
      <c r="E59" s="97">
        <v>6.6933703440707504</v>
      </c>
      <c r="F59" s="97">
        <v>2.4884680922552618</v>
      </c>
      <c r="G59" s="97">
        <v>55.204090909090908</v>
      </c>
      <c r="H59" s="97">
        <v>28.806688804554081</v>
      </c>
      <c r="I59" s="97">
        <v>7.8399715964108188</v>
      </c>
      <c r="J59" s="97">
        <v>2.9147526819785443</v>
      </c>
      <c r="L59" s="116"/>
      <c r="M59" s="116"/>
      <c r="N59" s="117"/>
      <c r="O59" s="118"/>
      <c r="P59" s="118"/>
      <c r="Q59" s="70"/>
      <c r="R59" s="117"/>
    </row>
    <row r="60" spans="1:18" x14ac:dyDescent="0.25">
      <c r="A60" t="s">
        <v>127</v>
      </c>
      <c r="B60" s="58">
        <v>131842</v>
      </c>
      <c r="C60" s="121">
        <v>43.010722294160374</v>
      </c>
      <c r="D60" s="121">
        <v>20.658796134767375</v>
      </c>
      <c r="E60" s="121">
        <v>8.1825137892497928</v>
      </c>
      <c r="F60" s="121">
        <v>3.7896707461639925</v>
      </c>
      <c r="G60" s="121">
        <v>75.166187663834762</v>
      </c>
      <c r="H60" s="121">
        <v>36.103624034829572</v>
      </c>
      <c r="I60" s="121">
        <v>14.299884638955982</v>
      </c>
      <c r="J60" s="121">
        <v>6.6228858130332426</v>
      </c>
      <c r="L60" s="116"/>
      <c r="M60" s="116"/>
      <c r="N60" s="117"/>
      <c r="O60" s="118"/>
      <c r="P60" s="118"/>
      <c r="Q60" s="70"/>
      <c r="R60" s="117"/>
    </row>
    <row r="61" spans="1:18" x14ac:dyDescent="0.25">
      <c r="A61" t="s">
        <v>128</v>
      </c>
      <c r="B61" s="58">
        <v>1549</v>
      </c>
      <c r="C61" s="121">
        <v>91.002717391304344</v>
      </c>
      <c r="D61" s="121">
        <v>21.619754680438994</v>
      </c>
      <c r="E61" s="121">
        <v>8.4037641154328728</v>
      </c>
      <c r="F61" s="121">
        <v>5.9430346051464067</v>
      </c>
      <c r="G61" s="121">
        <v>5.125</v>
      </c>
      <c r="H61" s="121">
        <v>1.2175597159457714</v>
      </c>
      <c r="I61" s="121">
        <v>0.47327478042659976</v>
      </c>
      <c r="J61" s="121">
        <v>0.33469387755102042</v>
      </c>
      <c r="L61" s="116"/>
      <c r="M61" s="116"/>
      <c r="N61" s="117"/>
      <c r="O61" s="118"/>
      <c r="P61" s="118"/>
      <c r="Q61" s="70"/>
      <c r="R61" s="117"/>
    </row>
    <row r="62" spans="1:18" x14ac:dyDescent="0.25">
      <c r="A62" t="s">
        <v>129</v>
      </c>
      <c r="B62" s="58">
        <v>48109</v>
      </c>
      <c r="C62" s="97">
        <v>74.951994690657031</v>
      </c>
      <c r="D62" s="97">
        <v>42.255045833419942</v>
      </c>
      <c r="E62" s="97">
        <v>8.306866242506711</v>
      </c>
      <c r="F62" s="97">
        <v>3.4443200051507703</v>
      </c>
      <c r="G62" s="97">
        <v>82.892485804881645</v>
      </c>
      <c r="H62" s="97">
        <v>46.731588684030015</v>
      </c>
      <c r="I62" s="97">
        <v>9.1869041635508477</v>
      </c>
      <c r="J62" s="97">
        <v>3.8092147955872808</v>
      </c>
      <c r="L62" s="116"/>
      <c r="M62" s="116"/>
      <c r="N62" s="117"/>
      <c r="O62" s="118"/>
      <c r="P62" s="118"/>
      <c r="Q62" s="70"/>
      <c r="R62" s="117"/>
    </row>
    <row r="63" spans="1:18" x14ac:dyDescent="0.25">
      <c r="A63" t="s">
        <v>130</v>
      </c>
      <c r="B63" s="58">
        <v>218765</v>
      </c>
      <c r="C63" s="97">
        <v>133.40133702310251</v>
      </c>
      <c r="D63" s="97">
        <v>98.057742326240486</v>
      </c>
      <c r="E63" s="97">
        <v>12.151802920973296</v>
      </c>
      <c r="F63" s="97">
        <v>10.910399504414949</v>
      </c>
      <c r="G63" s="97">
        <v>131.00361307173284</v>
      </c>
      <c r="H63" s="97">
        <v>96.295275752519828</v>
      </c>
      <c r="I63" s="97">
        <v>11.93338930109409</v>
      </c>
      <c r="J63" s="97">
        <v>10.714298574735233</v>
      </c>
      <c r="L63" s="116"/>
      <c r="M63" s="116"/>
      <c r="N63" s="117"/>
      <c r="O63" s="118"/>
      <c r="P63" s="118"/>
      <c r="Q63" s="70"/>
      <c r="R63" s="117"/>
    </row>
    <row r="64" spans="1:18" x14ac:dyDescent="0.25">
      <c r="A64" t="s">
        <v>131</v>
      </c>
      <c r="B64" s="58">
        <v>7864</v>
      </c>
      <c r="C64" s="97">
        <v>14.215680174224158</v>
      </c>
      <c r="D64" s="97">
        <v>23.24148016276704</v>
      </c>
      <c r="E64" s="97">
        <v>6.7311530954222372</v>
      </c>
      <c r="F64" s="97">
        <v>4.7449570341909189</v>
      </c>
      <c r="G64" s="97">
        <v>15.251225013611263</v>
      </c>
      <c r="H64" s="97">
        <v>24.934511698880975</v>
      </c>
      <c r="I64" s="97">
        <v>7.2214856553603655</v>
      </c>
      <c r="J64" s="97">
        <v>5.0906046366728104</v>
      </c>
      <c r="L64" s="116"/>
      <c r="M64" s="116"/>
      <c r="N64" s="117"/>
      <c r="O64" s="118"/>
      <c r="P64" s="118"/>
      <c r="Q64" s="70"/>
      <c r="R64" s="117"/>
    </row>
    <row r="65" spans="1:18" x14ac:dyDescent="0.25">
      <c r="A65" t="s">
        <v>132</v>
      </c>
      <c r="B65" s="58">
        <v>27518</v>
      </c>
      <c r="C65" s="97">
        <v>74.944656013097486</v>
      </c>
      <c r="D65" s="97">
        <v>76.521549531215925</v>
      </c>
      <c r="E65" s="97">
        <v>10.96363712095968</v>
      </c>
      <c r="F65" s="97">
        <v>3.6313844381556462</v>
      </c>
      <c r="G65" s="97">
        <v>98.677118553582233</v>
      </c>
      <c r="H65" s="97">
        <v>100.75336143615088</v>
      </c>
      <c r="I65" s="97">
        <v>14.435453807064311</v>
      </c>
      <c r="J65" s="97">
        <v>4.7813222687271395</v>
      </c>
      <c r="L65" s="116"/>
      <c r="M65" s="116"/>
      <c r="N65" s="117"/>
      <c r="O65" s="118"/>
      <c r="P65" s="118"/>
      <c r="Q65" s="70"/>
      <c r="R65" s="117"/>
    </row>
    <row r="66" spans="1:18" x14ac:dyDescent="0.25">
      <c r="A66" t="s">
        <v>133</v>
      </c>
      <c r="B66" s="58">
        <v>1366</v>
      </c>
      <c r="C66" s="97">
        <v>69.452307692307699</v>
      </c>
      <c r="D66" s="97">
        <v>16.524158125915079</v>
      </c>
      <c r="E66" s="97">
        <v>10.851923076923077</v>
      </c>
      <c r="F66" s="97">
        <v>7.0847457627118642</v>
      </c>
      <c r="G66" s="97">
        <v>78.261538461538464</v>
      </c>
      <c r="H66" s="97">
        <v>18.620058565153734</v>
      </c>
      <c r="I66" s="97">
        <v>12.228365384615385</v>
      </c>
      <c r="J66" s="97">
        <v>7.9833647206528564</v>
      </c>
      <c r="L66" s="116"/>
      <c r="M66" s="116"/>
      <c r="N66" s="117"/>
      <c r="O66" s="118"/>
      <c r="P66" s="118"/>
      <c r="Q66" s="70"/>
      <c r="R66" s="118"/>
    </row>
    <row r="67" spans="1:18" x14ac:dyDescent="0.25">
      <c r="A67" t="s">
        <v>134</v>
      </c>
      <c r="B67" s="58">
        <v>35571</v>
      </c>
      <c r="C67" s="97">
        <v>19.740230621396542</v>
      </c>
      <c r="D67" s="97">
        <v>17.325630429282281</v>
      </c>
      <c r="E67" s="97">
        <v>4.5579197266535019</v>
      </c>
      <c r="F67" s="97">
        <v>3.1119785091750067</v>
      </c>
      <c r="G67" s="97">
        <v>23.813356822549647</v>
      </c>
      <c r="H67" s="97">
        <v>20.900536954260492</v>
      </c>
      <c r="I67" s="97">
        <v>5.4983840311212679</v>
      </c>
      <c r="J67" s="97">
        <v>3.7540926488855675</v>
      </c>
      <c r="L67" s="116"/>
      <c r="M67" s="116"/>
      <c r="N67" s="117"/>
      <c r="O67" s="118"/>
      <c r="P67" s="118"/>
      <c r="Q67" s="70"/>
      <c r="R67" s="117"/>
    </row>
    <row r="68" spans="1:18" x14ac:dyDescent="0.25">
      <c r="A68" t="s">
        <v>135</v>
      </c>
      <c r="B68" s="58">
        <v>1103</v>
      </c>
      <c r="C68" s="97">
        <v>28.691424196018378</v>
      </c>
      <c r="D68" s="97">
        <v>33.971894832275609</v>
      </c>
      <c r="E68" s="97">
        <v>5.7621097954790095</v>
      </c>
      <c r="F68" s="97">
        <v>3.8290414878397709</v>
      </c>
      <c r="G68" s="97">
        <v>95.996171516079627</v>
      </c>
      <c r="H68" s="97">
        <v>113.66364460562103</v>
      </c>
      <c r="I68" s="97">
        <v>19.278948177764107</v>
      </c>
      <c r="J68" s="97">
        <v>12.811260985080727</v>
      </c>
      <c r="L68" s="116"/>
      <c r="M68" s="116"/>
      <c r="N68" s="117"/>
      <c r="O68" s="118"/>
      <c r="P68" s="118"/>
      <c r="Q68" s="70"/>
      <c r="R68" s="117"/>
    </row>
    <row r="69" spans="1:18" x14ac:dyDescent="0.25">
      <c r="A69" t="s">
        <v>136</v>
      </c>
      <c r="B69" s="58">
        <v>1010</v>
      </c>
      <c r="C69" s="97">
        <v>19.730046948356808</v>
      </c>
      <c r="D69" s="97">
        <v>8.3217821782178216</v>
      </c>
      <c r="E69" s="97">
        <v>25.782208588957054</v>
      </c>
      <c r="F69" s="97">
        <v>4.7192588433464344</v>
      </c>
      <c r="G69" s="97">
        <v>24.697183098591548</v>
      </c>
      <c r="H69" s="97">
        <v>10.416831683168317</v>
      </c>
      <c r="I69" s="97">
        <v>32.273006134969329</v>
      </c>
      <c r="J69" s="97">
        <v>5.9073554183043235</v>
      </c>
      <c r="L69" s="116"/>
      <c r="M69" s="116"/>
      <c r="N69" s="117"/>
      <c r="O69" s="118"/>
      <c r="P69" s="118"/>
      <c r="Q69" s="70"/>
      <c r="R69" s="117"/>
    </row>
    <row r="70" spans="1:18" x14ac:dyDescent="0.25">
      <c r="A70" t="s">
        <v>137</v>
      </c>
      <c r="B70" s="58">
        <v>32334</v>
      </c>
      <c r="C70" s="97">
        <v>56.862862264714671</v>
      </c>
      <c r="D70" s="97">
        <v>41.202449434032289</v>
      </c>
      <c r="E70" s="97">
        <v>5.5870832459635142</v>
      </c>
      <c r="F70" s="97">
        <v>7.0205096857148881</v>
      </c>
      <c r="G70" s="97">
        <v>69.990353834990827</v>
      </c>
      <c r="H70" s="97">
        <v>50.714541968206838</v>
      </c>
      <c r="I70" s="97">
        <v>6.8769301740406794</v>
      </c>
      <c r="J70" s="97">
        <v>8.6412807487194616</v>
      </c>
      <c r="L70" s="116"/>
      <c r="M70" s="116"/>
      <c r="N70" s="117"/>
      <c r="O70" s="118"/>
      <c r="P70" s="118"/>
      <c r="Q70" s="70"/>
      <c r="R70" s="117"/>
    </row>
    <row r="71" spans="1:18" x14ac:dyDescent="0.25">
      <c r="A71" t="s">
        <v>138</v>
      </c>
      <c r="B71" s="58">
        <v>15195</v>
      </c>
      <c r="C71" s="97">
        <v>34.154263022658256</v>
      </c>
      <c r="D71" s="97">
        <v>48.112668641000326</v>
      </c>
      <c r="E71" s="97">
        <v>10.236666339947071</v>
      </c>
      <c r="F71" s="97">
        <v>4.9170505982607056</v>
      </c>
      <c r="G71" s="97">
        <v>34.805839757066103</v>
      </c>
      <c r="H71" s="97">
        <v>49.030536360644952</v>
      </c>
      <c r="I71" s="97">
        <v>10.431955976868252</v>
      </c>
      <c r="J71" s="97">
        <v>5.010855455639927</v>
      </c>
      <c r="L71" s="116"/>
      <c r="M71" s="116"/>
      <c r="N71" s="117"/>
      <c r="O71" s="118"/>
      <c r="P71" s="118"/>
      <c r="Q71" s="70"/>
      <c r="R71" s="117"/>
    </row>
    <row r="72" spans="1:18" x14ac:dyDescent="0.25">
      <c r="A72" t="s">
        <v>139</v>
      </c>
      <c r="B72" s="58">
        <v>923</v>
      </c>
      <c r="C72" s="97">
        <v>103.2974358974359</v>
      </c>
      <c r="D72" s="97">
        <v>21.823401950162513</v>
      </c>
      <c r="E72" s="97">
        <v>5.2938239159001315</v>
      </c>
      <c r="F72" s="97">
        <v>5.2702773417059134</v>
      </c>
      <c r="G72" s="97">
        <v>207.74871794871794</v>
      </c>
      <c r="H72" s="97">
        <v>43.890574214517876</v>
      </c>
      <c r="I72" s="97">
        <v>10.646780551905387</v>
      </c>
      <c r="J72" s="97">
        <v>10.59942438513867</v>
      </c>
      <c r="L72" s="116"/>
      <c r="M72" s="116"/>
      <c r="N72" s="117"/>
      <c r="O72" s="118"/>
      <c r="P72" s="118"/>
      <c r="Q72" s="70"/>
      <c r="R72" s="117"/>
    </row>
    <row r="73" spans="1:18" x14ac:dyDescent="0.25">
      <c r="A73" t="s">
        <v>140</v>
      </c>
      <c r="B73" s="58">
        <v>3364</v>
      </c>
      <c r="C73" s="97">
        <v>10.885737704918032</v>
      </c>
      <c r="D73" s="97">
        <v>19.739298454221164</v>
      </c>
      <c r="E73" s="97">
        <v>4.6762676056338028</v>
      </c>
      <c r="F73" s="97">
        <v>7.7123112659698023</v>
      </c>
      <c r="G73" s="97">
        <v>11.325573770491804</v>
      </c>
      <c r="H73" s="97">
        <v>20.536860879904875</v>
      </c>
      <c r="I73" s="97">
        <v>4.865211267605634</v>
      </c>
      <c r="J73" s="97">
        <v>8.0239256678281077</v>
      </c>
      <c r="L73" s="116"/>
      <c r="M73" s="116"/>
      <c r="N73" s="117"/>
      <c r="O73" s="118"/>
      <c r="P73" s="118"/>
      <c r="Q73" s="70"/>
      <c r="R73" s="117"/>
    </row>
    <row r="74" spans="1:18" x14ac:dyDescent="0.25">
      <c r="A74" t="s">
        <v>141</v>
      </c>
      <c r="B74" s="58">
        <v>5471</v>
      </c>
      <c r="C74" s="97">
        <v>37.750345781466116</v>
      </c>
      <c r="D74" s="97">
        <v>29.932553463717785</v>
      </c>
      <c r="E74" s="97">
        <v>4.8687676527426786</v>
      </c>
      <c r="F74" s="97">
        <v>3.6704545454545454</v>
      </c>
      <c r="G74" s="97">
        <v>48.786768095896726</v>
      </c>
      <c r="H74" s="97">
        <v>38.68342167793822</v>
      </c>
      <c r="I74" s="97">
        <v>6.2921658986175117</v>
      </c>
      <c r="J74" s="97">
        <v>4.7435225031378874</v>
      </c>
      <c r="L74" s="116"/>
      <c r="M74" s="116"/>
      <c r="N74" s="118"/>
      <c r="O74" s="118"/>
      <c r="P74" s="118"/>
      <c r="Q74" s="70"/>
      <c r="R74" s="118"/>
    </row>
    <row r="75" spans="1:18" x14ac:dyDescent="0.25">
      <c r="A75" t="s">
        <v>142</v>
      </c>
      <c r="B75" s="58">
        <v>8046</v>
      </c>
      <c r="C75" s="97">
        <v>81.269433962264145</v>
      </c>
      <c r="D75" s="97">
        <v>66.916480238627884</v>
      </c>
      <c r="E75" s="97">
        <v>13.644450076026356</v>
      </c>
      <c r="F75" s="97">
        <v>5.9199111590011988</v>
      </c>
      <c r="G75" s="97">
        <v>83.000603773584899</v>
      </c>
      <c r="H75" s="97">
        <v>68.341909023117083</v>
      </c>
      <c r="I75" s="97">
        <v>13.935098834262543</v>
      </c>
      <c r="J75" s="97">
        <v>6.046014799503018</v>
      </c>
      <c r="L75" s="116"/>
      <c r="M75" s="116"/>
      <c r="N75" s="117"/>
      <c r="O75" s="118"/>
      <c r="P75" s="118"/>
      <c r="Q75" s="70"/>
      <c r="R75" s="117"/>
    </row>
    <row r="76" spans="1:18" x14ac:dyDescent="0.25">
      <c r="A76" t="s">
        <v>143</v>
      </c>
      <c r="B76" s="58">
        <v>2233</v>
      </c>
      <c r="C76" s="97">
        <v>42.000526315789472</v>
      </c>
      <c r="D76" s="97">
        <v>35.737124944021495</v>
      </c>
      <c r="E76" s="97">
        <v>7.5248467703913251</v>
      </c>
      <c r="F76" s="97">
        <v>5.7555715831229719</v>
      </c>
      <c r="G76" s="97">
        <v>40.30736842105263</v>
      </c>
      <c r="H76" s="97">
        <v>34.296462158531121</v>
      </c>
      <c r="I76" s="97">
        <v>7.2214992927864214</v>
      </c>
      <c r="J76" s="97">
        <v>5.5235485034258929</v>
      </c>
      <c r="L76" s="116"/>
      <c r="M76" s="116"/>
      <c r="N76" s="117"/>
      <c r="O76" s="118"/>
      <c r="P76" s="118"/>
      <c r="Q76" s="70"/>
      <c r="R76" s="117"/>
    </row>
    <row r="77" spans="1:18" x14ac:dyDescent="0.25">
      <c r="A77" t="s">
        <v>144</v>
      </c>
      <c r="B77" s="58">
        <v>6732</v>
      </c>
      <c r="C77" s="97">
        <v>43.17537643932684</v>
      </c>
      <c r="D77" s="97">
        <v>21.722370766488414</v>
      </c>
      <c r="E77" s="97">
        <v>7.7689528767996601</v>
      </c>
      <c r="F77" s="97">
        <v>2.9617815044355327</v>
      </c>
      <c r="G77" s="97">
        <v>78.366400944788893</v>
      </c>
      <c r="H77" s="97">
        <v>39.427658942364822</v>
      </c>
      <c r="I77" s="97">
        <v>14.101205971417945</v>
      </c>
      <c r="J77" s="97">
        <v>5.3758455867460606</v>
      </c>
      <c r="L77" s="116"/>
      <c r="M77" s="116"/>
      <c r="N77" s="117"/>
      <c r="O77" s="118"/>
      <c r="P77" s="118"/>
      <c r="Q77" s="70"/>
      <c r="R77" s="118"/>
    </row>
    <row r="78" spans="1:18" x14ac:dyDescent="0.25">
      <c r="A78" t="s">
        <v>145</v>
      </c>
      <c r="B78" s="58">
        <v>13065</v>
      </c>
      <c r="C78" s="97">
        <v>23.153033371488949</v>
      </c>
      <c r="D78" s="97">
        <v>20.126215078453885</v>
      </c>
      <c r="E78" s="97">
        <v>6.6787483172893758</v>
      </c>
      <c r="F78" s="97">
        <v>8.9538938264037871</v>
      </c>
      <c r="G78" s="97">
        <v>29.784890375979572</v>
      </c>
      <c r="H78" s="97">
        <v>25.891083046306928</v>
      </c>
      <c r="I78" s="97">
        <v>8.5917807523303953</v>
      </c>
      <c r="J78" s="97">
        <v>11.5186093233902</v>
      </c>
      <c r="L78" s="116"/>
      <c r="M78" s="116"/>
      <c r="N78" s="117"/>
      <c r="O78" s="120"/>
      <c r="P78" s="118"/>
      <c r="Q78" s="70"/>
      <c r="R78" s="117"/>
    </row>
    <row r="79" spans="1:18" x14ac:dyDescent="0.25">
      <c r="A79" t="s">
        <v>146</v>
      </c>
      <c r="B79" s="58">
        <v>11972</v>
      </c>
      <c r="C79" s="97">
        <v>70.155543497920064</v>
      </c>
      <c r="D79" s="97">
        <v>32.399766120948883</v>
      </c>
      <c r="E79" s="97">
        <v>10.997108187797686</v>
      </c>
      <c r="F79" s="97">
        <v>4.9642930275417223</v>
      </c>
      <c r="G79" s="97">
        <v>96.32193886778802</v>
      </c>
      <c r="H79" s="97">
        <v>44.484129635816906</v>
      </c>
      <c r="I79" s="97">
        <v>15.098775232479021</v>
      </c>
      <c r="J79" s="97">
        <v>6.8158595269786018</v>
      </c>
      <c r="L79" s="116"/>
      <c r="M79" s="116"/>
      <c r="N79" s="117"/>
      <c r="O79" s="120"/>
      <c r="P79" s="118"/>
      <c r="Q79" s="70"/>
      <c r="R79" s="117"/>
    </row>
    <row r="80" spans="1:18" x14ac:dyDescent="0.25">
      <c r="A80" t="s">
        <v>147</v>
      </c>
      <c r="B80" s="58">
        <v>23083</v>
      </c>
      <c r="C80" s="97">
        <v>16.916340138860246</v>
      </c>
      <c r="D80" s="97">
        <v>10.660746003552397</v>
      </c>
      <c r="E80" s="97">
        <v>6.1632980188844639</v>
      </c>
      <c r="F80" s="97">
        <v>5.0393594364351246</v>
      </c>
      <c r="G80" s="97">
        <v>24.282188767443458</v>
      </c>
      <c r="H80" s="97">
        <v>15.302733613481783</v>
      </c>
      <c r="I80" s="97">
        <v>8.8469707215668603</v>
      </c>
      <c r="J80" s="97">
        <v>7.2336377785058978</v>
      </c>
      <c r="L80" s="116"/>
      <c r="M80" s="116"/>
      <c r="N80" s="117"/>
      <c r="O80" s="118"/>
      <c r="P80" s="118"/>
      <c r="Q80" s="70"/>
      <c r="R80" s="117"/>
    </row>
    <row r="81" spans="1:18" x14ac:dyDescent="0.25">
      <c r="A81" t="s">
        <v>148</v>
      </c>
      <c r="B81" s="58">
        <v>3785</v>
      </c>
      <c r="C81" s="97">
        <v>54.297950819672131</v>
      </c>
      <c r="D81" s="97">
        <v>35.003170409511227</v>
      </c>
      <c r="E81" s="97">
        <v>12.308342623560016</v>
      </c>
      <c r="F81" s="97">
        <v>12.625023823137031</v>
      </c>
      <c r="G81" s="97">
        <v>59.473360655737707</v>
      </c>
      <c r="H81" s="97">
        <v>38.339498018494055</v>
      </c>
      <c r="I81" s="97">
        <v>13.481512448903754</v>
      </c>
      <c r="J81" s="97">
        <v>13.828378120830951</v>
      </c>
      <c r="L81" s="116"/>
      <c r="M81" s="116"/>
      <c r="N81" s="117"/>
      <c r="O81" s="118"/>
      <c r="P81" s="118"/>
      <c r="Q81" s="70"/>
      <c r="R81" s="117"/>
    </row>
    <row r="82" spans="1:18" x14ac:dyDescent="0.25">
      <c r="A82" t="s">
        <v>149</v>
      </c>
      <c r="B82" s="58">
        <v>25529</v>
      </c>
      <c r="C82" s="97">
        <v>55.045877405377851</v>
      </c>
      <c r="D82" s="97">
        <v>33.839555015864313</v>
      </c>
      <c r="E82" s="97">
        <v>11.89112181693049</v>
      </c>
      <c r="F82" s="97">
        <v>8.3939641267805438</v>
      </c>
      <c r="G82" s="97">
        <v>56.168854339237924</v>
      </c>
      <c r="H82" s="97">
        <v>34.529907164401266</v>
      </c>
      <c r="I82" s="97">
        <v>12.133709566414316</v>
      </c>
      <c r="J82" s="97">
        <v>8.5652072523756786</v>
      </c>
      <c r="L82" s="116"/>
      <c r="M82" s="116"/>
      <c r="N82" s="117"/>
      <c r="O82" s="118"/>
      <c r="P82" s="118"/>
      <c r="Q82" s="70"/>
      <c r="R82" s="117"/>
    </row>
    <row r="83" spans="1:18" x14ac:dyDescent="0.25">
      <c r="A83" t="s">
        <v>150</v>
      </c>
      <c r="B83" s="58">
        <v>762446</v>
      </c>
      <c r="C83" s="97">
        <v>93.301730348130775</v>
      </c>
      <c r="D83" s="97">
        <v>59.964160084779778</v>
      </c>
      <c r="E83" s="97">
        <v>15.348153952081073</v>
      </c>
      <c r="F83" s="97">
        <v>3.7744079752939981</v>
      </c>
      <c r="G83" s="97">
        <v>118.16992063540653</v>
      </c>
      <c r="H83" s="97">
        <v>75.946716226460623</v>
      </c>
      <c r="I83" s="97">
        <v>19.438976401081902</v>
      </c>
      <c r="J83" s="97">
        <v>4.7804203547128843</v>
      </c>
      <c r="L83" s="116"/>
      <c r="M83" s="116"/>
      <c r="N83" s="117"/>
      <c r="O83" s="118"/>
      <c r="P83" s="118"/>
      <c r="Q83" s="70"/>
      <c r="R83" s="117"/>
    </row>
    <row r="84" spans="1:18" x14ac:dyDescent="0.25">
      <c r="A84" t="s">
        <v>151</v>
      </c>
      <c r="B84" s="58">
        <v>14358</v>
      </c>
      <c r="C84" s="97">
        <v>62.572299910740853</v>
      </c>
      <c r="D84" s="97">
        <v>29.294539629474858</v>
      </c>
      <c r="E84" s="97">
        <v>7.4629347054648685</v>
      </c>
      <c r="F84" s="97">
        <v>21.782030036250646</v>
      </c>
      <c r="G84" s="97">
        <v>57.983189526926509</v>
      </c>
      <c r="H84" s="97">
        <v>27.146050982030925</v>
      </c>
      <c r="I84" s="97">
        <v>6.9155961674946766</v>
      </c>
      <c r="J84" s="97">
        <v>20.184515794924909</v>
      </c>
      <c r="L84" s="116"/>
      <c r="M84" s="116"/>
      <c r="N84" s="117"/>
      <c r="O84" s="118"/>
      <c r="P84" s="118"/>
      <c r="Q84" s="70"/>
      <c r="R84" s="117"/>
    </row>
    <row r="85" spans="1:18" x14ac:dyDescent="0.25">
      <c r="A85" t="s">
        <v>152</v>
      </c>
      <c r="B85" s="58">
        <v>89868</v>
      </c>
      <c r="C85" s="97">
        <v>48.449051790118205</v>
      </c>
      <c r="D85" s="97">
        <v>31.697178083411224</v>
      </c>
      <c r="E85" s="97">
        <v>11.127325710848174</v>
      </c>
      <c r="F85" s="97">
        <v>4.610733703349406</v>
      </c>
      <c r="G85" s="97">
        <v>56.363721404881368</v>
      </c>
      <c r="H85" s="97">
        <v>36.875250367205233</v>
      </c>
      <c r="I85" s="97">
        <v>12.945093106559842</v>
      </c>
      <c r="J85" s="97">
        <v>5.3639462554082078</v>
      </c>
      <c r="L85" s="116"/>
      <c r="M85" s="116"/>
      <c r="N85" s="117"/>
      <c r="O85" s="118"/>
      <c r="P85" s="118"/>
      <c r="Q85" s="70"/>
      <c r="R85" s="117"/>
    </row>
    <row r="86" spans="1:18" x14ac:dyDescent="0.25">
      <c r="A86" t="s">
        <v>153</v>
      </c>
      <c r="B86" s="58">
        <v>12345</v>
      </c>
      <c r="C86" s="97">
        <v>4.4885707108766644</v>
      </c>
      <c r="D86" s="97">
        <v>1.4474686107735926</v>
      </c>
      <c r="E86" s="97">
        <v>22.533417402269862</v>
      </c>
      <c r="F86" s="97">
        <v>7.5844651952461799</v>
      </c>
      <c r="G86" s="97">
        <v>23.936699321778448</v>
      </c>
      <c r="H86" s="97">
        <v>7.7190765492102065</v>
      </c>
      <c r="I86" s="97">
        <v>120.16645649432535</v>
      </c>
      <c r="J86" s="97">
        <v>40.446519524617997</v>
      </c>
      <c r="L86" s="116"/>
      <c r="M86" s="116"/>
      <c r="N86" s="117"/>
      <c r="O86" s="117"/>
      <c r="P86" s="118"/>
      <c r="Q86" s="70"/>
      <c r="R86" s="117"/>
    </row>
    <row r="87" spans="1:18" x14ac:dyDescent="0.25">
      <c r="A87" t="s">
        <v>154</v>
      </c>
      <c r="B87" s="58">
        <v>2456</v>
      </c>
      <c r="C87" s="97">
        <v>37.973176865046099</v>
      </c>
      <c r="D87" s="97">
        <v>18.445439739413679</v>
      </c>
      <c r="E87" s="97">
        <v>16.884830413715989</v>
      </c>
      <c r="F87" s="97">
        <v>9.7528525296017214</v>
      </c>
      <c r="G87" s="97">
        <v>51.910310142497906</v>
      </c>
      <c r="H87" s="97">
        <v>25.215390879478829</v>
      </c>
      <c r="I87" s="97">
        <v>23.081997763697355</v>
      </c>
      <c r="J87" s="97">
        <v>13.332400430570505</v>
      </c>
      <c r="L87" s="116"/>
      <c r="M87" s="116"/>
      <c r="N87" s="117"/>
      <c r="O87" s="120"/>
      <c r="P87" s="118"/>
      <c r="Q87" s="70"/>
      <c r="R87" s="117"/>
    </row>
    <row r="88" spans="1:18" x14ac:dyDescent="0.25">
      <c r="A88" t="s">
        <v>155</v>
      </c>
      <c r="B88" s="58">
        <v>2834</v>
      </c>
      <c r="C88" s="97">
        <v>84.169567379413223</v>
      </c>
      <c r="D88" s="97">
        <v>59.726534932956952</v>
      </c>
      <c r="E88" s="97">
        <v>8.6607142857142865</v>
      </c>
      <c r="F88" s="97">
        <v>5.0484669529945121</v>
      </c>
      <c r="G88" s="97">
        <v>92.985082048731968</v>
      </c>
      <c r="H88" s="97">
        <v>65.982004234297818</v>
      </c>
      <c r="I88" s="97">
        <v>9.5677957429390101</v>
      </c>
      <c r="J88" s="97">
        <v>5.5772190408017179</v>
      </c>
      <c r="L88" s="116"/>
      <c r="M88" s="116"/>
      <c r="N88" s="117"/>
      <c r="O88" s="118"/>
      <c r="P88" s="118"/>
      <c r="Q88" s="70"/>
      <c r="R88" s="117"/>
    </row>
    <row r="89" spans="1:18" x14ac:dyDescent="0.25">
      <c r="A89" t="s">
        <v>156</v>
      </c>
      <c r="B89" s="58">
        <v>20565</v>
      </c>
      <c r="C89" s="97">
        <v>44.616532865027594</v>
      </c>
      <c r="D89" s="97">
        <v>17.295550692924873</v>
      </c>
      <c r="E89" s="97">
        <v>10.162371428571429</v>
      </c>
      <c r="F89" s="97">
        <v>4.0780449214047394</v>
      </c>
      <c r="G89" s="97">
        <v>51.874686402408429</v>
      </c>
      <c r="H89" s="97">
        <v>20.109166058837832</v>
      </c>
      <c r="I89" s="97">
        <v>11.815571428571429</v>
      </c>
      <c r="J89" s="97">
        <v>4.7414554168243157</v>
      </c>
      <c r="L89" s="116"/>
      <c r="M89" s="116"/>
      <c r="N89" s="117"/>
      <c r="O89" s="118"/>
      <c r="P89" s="118"/>
      <c r="Q89" s="70"/>
      <c r="R89" s="117"/>
    </row>
    <row r="90" spans="1:18" x14ac:dyDescent="0.25">
      <c r="A90" t="s">
        <v>157</v>
      </c>
      <c r="B90" s="58">
        <v>1159</v>
      </c>
      <c r="C90" s="97">
        <v>75.697305863708394</v>
      </c>
      <c r="D90" s="97">
        <v>41.212251941328731</v>
      </c>
      <c r="E90" s="97">
        <v>5.2190777972027975</v>
      </c>
      <c r="F90" s="97">
        <v>4.4157344920033283</v>
      </c>
      <c r="G90" s="97">
        <v>119.99841521394612</v>
      </c>
      <c r="H90" s="97">
        <v>65.331320103537536</v>
      </c>
      <c r="I90" s="97">
        <v>8.2734921328671334</v>
      </c>
      <c r="J90" s="97">
        <v>7</v>
      </c>
      <c r="L90" s="116"/>
      <c r="M90" s="116"/>
      <c r="N90" s="117"/>
      <c r="O90" s="117"/>
      <c r="P90" s="118"/>
      <c r="Q90" s="70"/>
      <c r="R90" s="117"/>
    </row>
    <row r="91" spans="1:18" x14ac:dyDescent="0.25">
      <c r="A91" t="s">
        <v>158</v>
      </c>
      <c r="B91" s="58">
        <v>2719</v>
      </c>
      <c r="C91" s="97">
        <v>30.166304562512344</v>
      </c>
      <c r="D91" s="97">
        <v>56.172122103714599</v>
      </c>
      <c r="E91" s="97">
        <v>2.249167967484464</v>
      </c>
      <c r="F91" s="97">
        <v>2.3248649060050233</v>
      </c>
      <c r="G91" s="97">
        <v>33.225162946869446</v>
      </c>
      <c r="H91" s="97">
        <v>61.867966164030896</v>
      </c>
      <c r="I91" s="97">
        <v>2.4772332341766559</v>
      </c>
      <c r="J91" s="97">
        <v>2.5606058299718395</v>
      </c>
      <c r="L91" s="116"/>
      <c r="M91" s="116"/>
      <c r="N91" s="117"/>
      <c r="O91" s="118"/>
      <c r="P91" s="118"/>
      <c r="Q91" s="70"/>
      <c r="R91" s="117"/>
    </row>
    <row r="92" spans="1:18" x14ac:dyDescent="0.25">
      <c r="A92" t="s">
        <v>159</v>
      </c>
      <c r="B92" s="58">
        <v>53960</v>
      </c>
      <c r="C92" s="97">
        <v>35.709398207426375</v>
      </c>
      <c r="D92" s="97">
        <v>12.921163825055597</v>
      </c>
      <c r="E92" s="97">
        <v>5.0706976676533264</v>
      </c>
      <c r="F92" s="97">
        <v>2.9408023215106689</v>
      </c>
      <c r="G92" s="97">
        <v>42.450448143405893</v>
      </c>
      <c r="H92" s="97">
        <v>15.3603595255745</v>
      </c>
      <c r="I92" s="97">
        <v>6.0279197969469314</v>
      </c>
      <c r="J92" s="97">
        <v>3.4959529624146408</v>
      </c>
      <c r="L92" s="116"/>
      <c r="M92" s="116"/>
      <c r="N92" s="117"/>
      <c r="O92" s="118"/>
      <c r="P92" s="118"/>
      <c r="Q92" s="70"/>
      <c r="R92" s="117"/>
    </row>
    <row r="93" spans="1:18" x14ac:dyDescent="0.25">
      <c r="A93" t="s">
        <v>160</v>
      </c>
      <c r="B93" s="58">
        <v>8386</v>
      </c>
      <c r="C93" s="97">
        <v>43.07416102748239</v>
      </c>
      <c r="D93" s="97">
        <v>37.19294061531123</v>
      </c>
      <c r="E93" s="97">
        <v>6.6759417808219181</v>
      </c>
      <c r="F93" s="97">
        <v>5.1561389297581455</v>
      </c>
      <c r="G93" s="97">
        <v>40.239469686507391</v>
      </c>
      <c r="H93" s="97">
        <v>34.745289768662055</v>
      </c>
      <c r="I93" s="97">
        <v>6.2366010273972599</v>
      </c>
      <c r="J93" s="97">
        <v>4.8168157246532539</v>
      </c>
      <c r="L93" s="116"/>
      <c r="M93" s="116"/>
      <c r="N93" s="117"/>
      <c r="O93" s="118"/>
      <c r="P93" s="118"/>
      <c r="Q93" s="70"/>
      <c r="R93" s="117"/>
    </row>
    <row r="94" spans="1:18" x14ac:dyDescent="0.25">
      <c r="A94" t="s">
        <v>161</v>
      </c>
      <c r="B94" s="58">
        <v>17256</v>
      </c>
      <c r="C94" s="97">
        <v>73.61882352941177</v>
      </c>
      <c r="D94" s="97">
        <v>25.384330088085303</v>
      </c>
      <c r="E94" s="97">
        <v>12.732007906057435</v>
      </c>
      <c r="F94" s="97">
        <v>8.3314059646987211</v>
      </c>
      <c r="G94" s="97">
        <v>80.898655462184877</v>
      </c>
      <c r="H94" s="97">
        <v>27.894471488178024</v>
      </c>
      <c r="I94" s="97">
        <v>13.991018486222533</v>
      </c>
      <c r="J94" s="97">
        <v>9.1552609555690818</v>
      </c>
      <c r="L94" s="116"/>
      <c r="M94" s="116"/>
      <c r="N94" s="117"/>
      <c r="O94" s="118"/>
      <c r="P94" s="118"/>
      <c r="Q94" s="70"/>
      <c r="R94" s="117"/>
    </row>
    <row r="95" spans="1:18" x14ac:dyDescent="0.25">
      <c r="A95" t="s">
        <v>162</v>
      </c>
      <c r="B95" s="58">
        <v>708</v>
      </c>
      <c r="C95" s="97">
        <v>141.69736842105263</v>
      </c>
      <c r="D95" s="97">
        <v>15.21045197740113</v>
      </c>
      <c r="E95" s="97">
        <v>9.6843525179856123</v>
      </c>
      <c r="F95" s="97">
        <v>5.5339157245632062</v>
      </c>
      <c r="G95" s="97">
        <v>134.53947368421052</v>
      </c>
      <c r="H95" s="97">
        <v>14.442090395480227</v>
      </c>
      <c r="I95" s="97">
        <v>9.1951438848920866</v>
      </c>
      <c r="J95" s="97">
        <v>5.2543679342240495</v>
      </c>
      <c r="L95" s="116"/>
      <c r="M95" s="116"/>
      <c r="N95" s="117"/>
      <c r="O95" s="118"/>
      <c r="P95" s="118"/>
      <c r="Q95" s="70"/>
      <c r="R95" s="117"/>
    </row>
    <row r="96" spans="1:18" x14ac:dyDescent="0.25">
      <c r="A96" t="s">
        <v>163</v>
      </c>
      <c r="B96" s="58">
        <v>4208</v>
      </c>
      <c r="C96" s="97">
        <v>77.558622280310601</v>
      </c>
      <c r="D96" s="97">
        <v>239.73502851711027</v>
      </c>
      <c r="E96" s="97">
        <v>7.2162135095889042</v>
      </c>
      <c r="F96" s="97">
        <v>5.7387918332982526</v>
      </c>
      <c r="G96" s="97">
        <v>78.793649573306681</v>
      </c>
      <c r="H96" s="97">
        <v>243.55251901140684</v>
      </c>
      <c r="I96" s="97">
        <v>7.331122985471791</v>
      </c>
      <c r="J96" s="97">
        <v>5.8301751551593686</v>
      </c>
      <c r="L96" s="116"/>
      <c r="M96" s="116"/>
      <c r="N96" s="117"/>
      <c r="O96" s="118"/>
      <c r="P96" s="118"/>
      <c r="Q96" s="70"/>
      <c r="R96" s="117"/>
    </row>
    <row r="97" spans="1:18" x14ac:dyDescent="0.25">
      <c r="A97" t="s">
        <v>164</v>
      </c>
      <c r="B97" s="58">
        <v>19104</v>
      </c>
      <c r="C97" s="97">
        <v>71.390332640332645</v>
      </c>
      <c r="D97" s="97">
        <v>14.379711055276381</v>
      </c>
      <c r="E97" s="97">
        <v>10.904652270562083</v>
      </c>
      <c r="F97" s="97">
        <v>5.3452804856692548</v>
      </c>
      <c r="G97" s="97">
        <v>89.918139293139291</v>
      </c>
      <c r="H97" s="97">
        <v>18.11165201005025</v>
      </c>
      <c r="I97" s="97">
        <v>13.73471737059384</v>
      </c>
      <c r="J97" s="97">
        <v>6.7325316677368514</v>
      </c>
      <c r="L97" s="116"/>
      <c r="M97" s="116"/>
      <c r="N97" s="117"/>
      <c r="O97" s="118"/>
      <c r="P97" s="118"/>
      <c r="Q97" s="70"/>
      <c r="R97" s="118"/>
    </row>
    <row r="98" spans="1:18" x14ac:dyDescent="0.25">
      <c r="A98" t="s">
        <v>165</v>
      </c>
      <c r="B98" s="58">
        <v>10881</v>
      </c>
      <c r="C98" s="97">
        <v>59.365674031380081</v>
      </c>
      <c r="D98" s="97">
        <v>17.038783200073524</v>
      </c>
      <c r="E98" s="97">
        <v>7.5691597942353228</v>
      </c>
      <c r="F98" s="97">
        <v>6.4488851786149084</v>
      </c>
      <c r="G98" s="97">
        <v>74.510086455331418</v>
      </c>
      <c r="H98" s="97">
        <v>21.385442514474772</v>
      </c>
      <c r="I98" s="97">
        <v>9.5000816526496283</v>
      </c>
      <c r="J98" s="97">
        <v>8.09402066158823</v>
      </c>
      <c r="L98" s="116"/>
      <c r="M98" s="116"/>
      <c r="N98" s="117"/>
      <c r="O98" s="118"/>
      <c r="P98" s="118"/>
      <c r="Q98" s="70"/>
      <c r="R98" s="117"/>
    </row>
    <row r="99" spans="1:18" x14ac:dyDescent="0.25">
      <c r="A99" t="s">
        <v>166</v>
      </c>
      <c r="B99" s="58">
        <v>857</v>
      </c>
      <c r="C99" s="97">
        <v>9.8991097922848663</v>
      </c>
      <c r="D99" s="97">
        <v>19.463243873978996</v>
      </c>
      <c r="E99" s="97">
        <v>6.4877479579929984</v>
      </c>
      <c r="F99" s="97">
        <v>7.3447820343461032</v>
      </c>
      <c r="G99" s="97">
        <v>15.275964391691394</v>
      </c>
      <c r="H99" s="97">
        <v>30.035005834305718</v>
      </c>
      <c r="I99" s="97">
        <v>10.011668611435239</v>
      </c>
      <c r="J99" s="97">
        <v>11.334214002642009</v>
      </c>
      <c r="L99" s="116"/>
      <c r="M99" s="116"/>
      <c r="N99" s="117"/>
      <c r="O99" s="118"/>
      <c r="P99" s="118"/>
      <c r="Q99" s="70"/>
      <c r="R99" s="117"/>
    </row>
    <row r="100" spans="1:18" x14ac:dyDescent="0.25">
      <c r="A100" t="s">
        <v>167</v>
      </c>
      <c r="B100" s="58">
        <v>46078</v>
      </c>
      <c r="C100" s="97">
        <v>70.387281071462027</v>
      </c>
      <c r="D100" s="97">
        <v>16.309844177264637</v>
      </c>
      <c r="E100" s="97">
        <v>7.5375611810960441</v>
      </c>
      <c r="F100" s="97">
        <v>8.2315603846743635</v>
      </c>
      <c r="G100" s="97">
        <v>61.322937154631454</v>
      </c>
      <c r="H100" s="97">
        <v>14.209492599505188</v>
      </c>
      <c r="I100" s="97">
        <v>6.5668879884457994</v>
      </c>
      <c r="J100" s="97">
        <v>7.1715152577274424</v>
      </c>
      <c r="L100" s="116"/>
      <c r="M100" s="116"/>
      <c r="N100" s="117"/>
      <c r="O100" s="118"/>
      <c r="P100" s="118"/>
      <c r="Q100" s="70"/>
      <c r="R100" s="117"/>
    </row>
    <row r="101" spans="1:18" x14ac:dyDescent="0.25">
      <c r="A101" t="s">
        <v>168</v>
      </c>
      <c r="B101" s="58">
        <v>8759</v>
      </c>
      <c r="C101" s="97">
        <v>10.568022612756543</v>
      </c>
      <c r="D101" s="97">
        <v>19.635118164173992</v>
      </c>
      <c r="E101" s="97">
        <v>7.9489739323349973</v>
      </c>
      <c r="F101" s="97">
        <v>5.497330989291993</v>
      </c>
      <c r="G101" s="97">
        <v>10.568022612756543</v>
      </c>
      <c r="H101" s="97">
        <v>19.635118164173992</v>
      </c>
      <c r="I101" s="97">
        <v>7.9489739323349973</v>
      </c>
      <c r="J101" s="97">
        <v>5.497330989291993</v>
      </c>
      <c r="L101" s="116"/>
      <c r="M101" s="116"/>
      <c r="N101" s="117"/>
      <c r="O101" s="118"/>
      <c r="P101" s="118"/>
      <c r="Q101" s="70"/>
      <c r="R101" s="117"/>
    </row>
    <row r="102" spans="1:18" x14ac:dyDescent="0.25">
      <c r="A102" t="s">
        <v>169</v>
      </c>
      <c r="B102" s="58">
        <v>1977</v>
      </c>
      <c r="C102" s="97">
        <v>22.464080459770116</v>
      </c>
      <c r="D102" s="97">
        <v>39.542235710672735</v>
      </c>
      <c r="E102" s="97">
        <v>7.186523257951829</v>
      </c>
      <c r="F102" s="97">
        <v>3.6025345622119818</v>
      </c>
      <c r="G102" s="97">
        <v>22.464080459770116</v>
      </c>
      <c r="H102" s="97">
        <v>39.542235710672735</v>
      </c>
      <c r="I102" s="97">
        <v>7.186523257951829</v>
      </c>
      <c r="J102" s="97">
        <v>3.6025345622119818</v>
      </c>
      <c r="L102" s="116"/>
      <c r="M102" s="116"/>
      <c r="N102" s="117"/>
      <c r="O102" s="118"/>
      <c r="P102" s="118"/>
      <c r="Q102" s="70"/>
      <c r="R102" s="117"/>
    </row>
    <row r="103" spans="1:18" x14ac:dyDescent="0.25">
      <c r="A103" t="s">
        <v>170</v>
      </c>
      <c r="B103" s="58">
        <v>31137</v>
      </c>
      <c r="C103" s="97">
        <v>42.789470381526101</v>
      </c>
      <c r="D103" s="97">
        <v>21.899765552236889</v>
      </c>
      <c r="E103" s="97">
        <v>7.2029175337227604</v>
      </c>
      <c r="F103" s="97">
        <v>3.7108611419491062</v>
      </c>
      <c r="G103" s="97">
        <v>50.102660642570278</v>
      </c>
      <c r="H103" s="97">
        <v>25.642675916112662</v>
      </c>
      <c r="I103" s="97">
        <v>8.4339752189206596</v>
      </c>
      <c r="J103" s="97">
        <v>4.3450880515466164</v>
      </c>
      <c r="L103" s="116"/>
      <c r="M103" s="116"/>
      <c r="N103" s="117"/>
      <c r="O103" s="118"/>
      <c r="P103" s="118"/>
      <c r="Q103" s="70"/>
      <c r="R103" s="117"/>
    </row>
    <row r="104" spans="1:18" x14ac:dyDescent="0.25">
      <c r="A104" t="s">
        <v>171</v>
      </c>
      <c r="B104" s="58">
        <v>17023</v>
      </c>
      <c r="C104" s="97">
        <v>73.974828836085379</v>
      </c>
      <c r="D104" s="97">
        <v>64.740468777536279</v>
      </c>
      <c r="E104" s="97">
        <v>10.489977155910909</v>
      </c>
      <c r="F104" s="97">
        <v>3.072616866986174</v>
      </c>
      <c r="G104" s="97">
        <v>87.952678211840521</v>
      </c>
      <c r="H104" s="97">
        <v>76.973447688421544</v>
      </c>
      <c r="I104" s="97">
        <v>12.472101656196459</v>
      </c>
      <c r="J104" s="97">
        <v>3.6532005118811632</v>
      </c>
      <c r="L104" s="116"/>
      <c r="M104" s="116"/>
      <c r="N104" s="117"/>
      <c r="O104" s="118"/>
      <c r="P104" s="118"/>
      <c r="Q104" s="70"/>
      <c r="R104" s="118"/>
    </row>
    <row r="105" spans="1:18" x14ac:dyDescent="0.25">
      <c r="A105" t="s">
        <v>172</v>
      </c>
      <c r="B105" s="58">
        <v>3262</v>
      </c>
      <c r="C105" s="97">
        <v>27.336952151186168</v>
      </c>
      <c r="D105" s="97">
        <v>20.842121397915388</v>
      </c>
      <c r="E105" s="97">
        <v>12.571560650887575</v>
      </c>
      <c r="F105" s="97">
        <v>3.5308750973773044</v>
      </c>
      <c r="G105" s="97">
        <v>1.758745476477684</v>
      </c>
      <c r="H105" s="97">
        <v>1.3408951563458</v>
      </c>
      <c r="I105" s="97">
        <v>0.80880177514792895</v>
      </c>
      <c r="J105" s="97">
        <v>0.22716177616203584</v>
      </c>
      <c r="L105" s="116"/>
      <c r="M105" s="116"/>
      <c r="N105" s="117"/>
      <c r="O105" s="117"/>
      <c r="P105" s="118"/>
      <c r="Q105" s="70"/>
      <c r="R105" s="117"/>
    </row>
    <row r="106" spans="1:18" x14ac:dyDescent="0.25">
      <c r="A106" t="s">
        <v>173</v>
      </c>
      <c r="B106" s="58">
        <v>50781</v>
      </c>
      <c r="C106" s="97">
        <v>61.497605858604828</v>
      </c>
      <c r="D106" s="97">
        <v>12.898741655343533</v>
      </c>
      <c r="E106" s="97">
        <v>8.7876116879980675</v>
      </c>
      <c r="F106" s="97">
        <v>9.3890887719851506</v>
      </c>
      <c r="G106" s="97">
        <v>58.979720214064407</v>
      </c>
      <c r="H106" s="97">
        <v>12.370630747720604</v>
      </c>
      <c r="I106" s="97">
        <v>8.427822050497733</v>
      </c>
      <c r="J106" s="97">
        <v>9.0046729641787202</v>
      </c>
      <c r="L106" s="116"/>
      <c r="M106" s="116"/>
      <c r="N106" s="117"/>
      <c r="O106" s="118"/>
      <c r="P106" s="118"/>
      <c r="Q106" s="70"/>
      <c r="R106" s="117"/>
    </row>
    <row r="107" spans="1:18" x14ac:dyDescent="0.25">
      <c r="A107" t="s">
        <v>174</v>
      </c>
      <c r="B107" s="58">
        <v>4979</v>
      </c>
      <c r="C107" s="97">
        <v>49.652886671418386</v>
      </c>
      <c r="D107" s="97">
        <v>27.982727455312311</v>
      </c>
      <c r="E107" s="97">
        <v>6.164321741438811</v>
      </c>
      <c r="F107" s="97">
        <v>3.864691686777066</v>
      </c>
      <c r="G107" s="97">
        <v>58.942622950819676</v>
      </c>
      <c r="H107" s="97">
        <v>33.218116087567786</v>
      </c>
      <c r="I107" s="97">
        <v>7.3176267586939208</v>
      </c>
      <c r="J107" s="97">
        <v>4.5877506865274196</v>
      </c>
      <c r="L107" s="116"/>
      <c r="M107" s="116"/>
      <c r="N107" s="117"/>
      <c r="O107" s="118"/>
      <c r="P107" s="118"/>
      <c r="Q107" s="70"/>
      <c r="R107" s="117"/>
    </row>
    <row r="108" spans="1:18" x14ac:dyDescent="0.25">
      <c r="A108" t="s">
        <v>175</v>
      </c>
      <c r="B108" s="58">
        <v>881</v>
      </c>
      <c r="C108" s="97">
        <v>12.136295556665003</v>
      </c>
      <c r="D108" s="97">
        <v>27.59250851305335</v>
      </c>
      <c r="E108" s="97">
        <v>5.6598370197904542</v>
      </c>
      <c r="F108" s="97">
        <v>5.4713031735313979</v>
      </c>
      <c r="G108" s="97">
        <v>12.574638042935597</v>
      </c>
      <c r="H108" s="97">
        <v>28.589103291713961</v>
      </c>
      <c r="I108" s="97">
        <v>5.8642607683352734</v>
      </c>
      <c r="J108" s="97">
        <v>5.6689173981544005</v>
      </c>
      <c r="L108" s="116"/>
      <c r="M108" s="116"/>
      <c r="N108" s="117"/>
      <c r="O108" s="118"/>
      <c r="P108" s="118"/>
      <c r="Q108" s="70"/>
      <c r="R108" s="117"/>
    </row>
    <row r="109" spans="1:18" x14ac:dyDescent="0.25">
      <c r="A109" t="s">
        <v>176</v>
      </c>
      <c r="B109" s="58">
        <v>9826</v>
      </c>
      <c r="C109" s="97">
        <v>18.531235955056179</v>
      </c>
      <c r="D109" s="97">
        <v>8.3924282515774475</v>
      </c>
      <c r="E109" s="97">
        <v>14.081967213114755</v>
      </c>
      <c r="F109" s="97">
        <v>15.416713404374649</v>
      </c>
      <c r="G109" s="97">
        <v>42.3238202247191</v>
      </c>
      <c r="H109" s="97">
        <v>19.167616527579892</v>
      </c>
      <c r="I109" s="97">
        <v>32.162056010928964</v>
      </c>
      <c r="J109" s="97">
        <v>35.210506636754531</v>
      </c>
      <c r="L109" s="116"/>
      <c r="M109" s="116"/>
      <c r="N109" s="117"/>
      <c r="O109" s="118"/>
      <c r="P109" s="118"/>
      <c r="Q109" s="70"/>
      <c r="R109" s="117"/>
    </row>
    <row r="110" spans="1:18" x14ac:dyDescent="0.25">
      <c r="A110" t="s">
        <v>177</v>
      </c>
      <c r="B110" s="58">
        <v>23494</v>
      </c>
      <c r="C110" s="97">
        <v>46.873097904105656</v>
      </c>
      <c r="D110" s="97">
        <v>13.897931386737039</v>
      </c>
      <c r="E110" s="97">
        <v>10.169365890120842</v>
      </c>
      <c r="F110" s="97">
        <v>7.7524573816420537</v>
      </c>
      <c r="G110" s="97">
        <v>60.689922480620154</v>
      </c>
      <c r="H110" s="97">
        <v>17.99463692857751</v>
      </c>
      <c r="I110" s="97">
        <v>13.166998878784103</v>
      </c>
      <c r="J110" s="97">
        <v>10.037656109027019</v>
      </c>
      <c r="L110" s="116"/>
      <c r="M110" s="116"/>
      <c r="N110" s="117"/>
      <c r="O110" s="118"/>
      <c r="P110" s="118"/>
      <c r="Q110" s="70"/>
      <c r="R110" s="117"/>
    </row>
    <row r="111" spans="1:18" x14ac:dyDescent="0.25">
      <c r="A111" t="s">
        <v>178</v>
      </c>
      <c r="B111" s="58">
        <v>6696</v>
      </c>
      <c r="C111" s="97">
        <v>68.917231000752452</v>
      </c>
      <c r="D111" s="97">
        <v>27.356929510155318</v>
      </c>
      <c r="E111" s="97">
        <v>15.7969989651604</v>
      </c>
      <c r="F111" s="97">
        <v>6.1283329430263294</v>
      </c>
      <c r="G111" s="97">
        <v>64.100075244544769</v>
      </c>
      <c r="H111" s="97">
        <v>25.444743130227</v>
      </c>
      <c r="I111" s="97">
        <v>14.692825112107624</v>
      </c>
      <c r="J111" s="97">
        <v>5.6999765815797394</v>
      </c>
      <c r="L111" s="116"/>
      <c r="M111" s="116"/>
      <c r="N111" s="117"/>
      <c r="O111" s="118"/>
      <c r="P111" s="118"/>
      <c r="Q111" s="70"/>
      <c r="R111" s="117"/>
    </row>
    <row r="112" spans="1:18" x14ac:dyDescent="0.25">
      <c r="A112" t="s">
        <v>179</v>
      </c>
      <c r="B112" s="58">
        <v>1396</v>
      </c>
      <c r="C112" s="97">
        <v>17.074141048824593</v>
      </c>
      <c r="D112" s="97">
        <v>13.527220630372494</v>
      </c>
      <c r="E112" s="97">
        <v>5.035733333333333</v>
      </c>
      <c r="F112" s="97">
        <v>2.2787498491613372</v>
      </c>
      <c r="G112" s="97">
        <v>19.681735985533454</v>
      </c>
      <c r="H112" s="97">
        <v>15.593123209169054</v>
      </c>
      <c r="I112" s="97">
        <v>5.8048000000000002</v>
      </c>
      <c r="J112" s="97">
        <v>2.6267648123567033</v>
      </c>
      <c r="L112" s="116"/>
      <c r="M112" s="116"/>
      <c r="N112" s="117"/>
      <c r="O112" s="118"/>
      <c r="P112" s="118"/>
      <c r="Q112" s="70"/>
      <c r="R112" s="117"/>
    </row>
    <row r="113" spans="1:18" x14ac:dyDescent="0.25">
      <c r="A113" t="s">
        <v>180</v>
      </c>
      <c r="B113" s="58">
        <v>8603</v>
      </c>
      <c r="C113" s="97">
        <v>73.835517349827029</v>
      </c>
      <c r="D113" s="97">
        <v>81.868766709287456</v>
      </c>
      <c r="E113" s="97">
        <v>4.842363990127124</v>
      </c>
      <c r="F113" s="97">
        <v>4.6481287163343827</v>
      </c>
      <c r="G113" s="97">
        <v>80.108187441031561</v>
      </c>
      <c r="H113" s="97">
        <v>88.823898640009304</v>
      </c>
      <c r="I113" s="97">
        <v>5.2537452990395259</v>
      </c>
      <c r="J113" s="97">
        <v>5.0430088367089692</v>
      </c>
      <c r="L113" s="116"/>
      <c r="M113" s="116"/>
      <c r="N113" s="117"/>
      <c r="O113" s="117"/>
      <c r="P113" s="118"/>
      <c r="Q113" s="70"/>
      <c r="R113" s="117"/>
    </row>
    <row r="114" spans="1:18" x14ac:dyDescent="0.25">
      <c r="A114" t="s">
        <v>181</v>
      </c>
      <c r="B114" s="58">
        <v>81379</v>
      </c>
      <c r="C114" s="97">
        <v>32.179743420328158</v>
      </c>
      <c r="D114" s="97">
        <v>14.363619607023924</v>
      </c>
      <c r="E114" s="97">
        <v>3.6203332610648249</v>
      </c>
      <c r="F114" s="97">
        <v>3.5962963190863557</v>
      </c>
      <c r="G114" s="97">
        <v>26.781219028741329</v>
      </c>
      <c r="H114" s="97">
        <v>11.953956180341367</v>
      </c>
      <c r="I114" s="97">
        <v>3.0129804565304923</v>
      </c>
      <c r="J114" s="97">
        <v>2.9929759897608821</v>
      </c>
      <c r="L114" s="116"/>
      <c r="M114" s="116"/>
      <c r="N114" s="117"/>
      <c r="O114" s="118"/>
      <c r="P114" s="118"/>
      <c r="Q114" s="70"/>
      <c r="R114" s="117"/>
    </row>
    <row r="115" spans="1:18" x14ac:dyDescent="0.25">
      <c r="A115" t="s">
        <v>182</v>
      </c>
      <c r="B115" s="58">
        <v>4494</v>
      </c>
      <c r="C115" s="97">
        <v>22.358098491317961</v>
      </c>
      <c r="D115" s="97">
        <v>17.477525589675121</v>
      </c>
      <c r="E115" s="97">
        <v>5.8488346116613297</v>
      </c>
      <c r="F115" s="97">
        <v>5.1182066988140233</v>
      </c>
      <c r="G115" s="97">
        <v>21.823512667235981</v>
      </c>
      <c r="H115" s="97">
        <v>17.059635068980864</v>
      </c>
      <c r="I115" s="97">
        <v>5.7089880110209252</v>
      </c>
      <c r="J115" s="97">
        <v>4.9958295321256356</v>
      </c>
      <c r="L115" s="116"/>
      <c r="M115" s="116"/>
      <c r="N115" s="117"/>
      <c r="O115" s="118"/>
      <c r="P115" s="118"/>
      <c r="Q115" s="70"/>
      <c r="R115" s="117"/>
    </row>
    <row r="116" spans="1:18" x14ac:dyDescent="0.25">
      <c r="A116" t="s">
        <v>183</v>
      </c>
      <c r="B116" s="58">
        <v>4635</v>
      </c>
      <c r="C116" s="97">
        <v>99.393284574468083</v>
      </c>
      <c r="D116" s="97">
        <v>64.503775620280479</v>
      </c>
      <c r="E116" s="97">
        <v>14.94875</v>
      </c>
      <c r="F116" s="97">
        <v>7.6908730771209548</v>
      </c>
      <c r="G116" s="97">
        <v>99.772273936170208</v>
      </c>
      <c r="H116" s="97">
        <v>64.749730312837116</v>
      </c>
      <c r="I116" s="97">
        <v>15.005750000000001</v>
      </c>
      <c r="J116" s="97">
        <v>7.7201985903174357</v>
      </c>
      <c r="L116" s="116"/>
      <c r="M116" s="116"/>
      <c r="N116" s="117"/>
      <c r="O116" s="118"/>
      <c r="P116" s="118"/>
      <c r="Q116" s="70"/>
      <c r="R116" s="117"/>
    </row>
    <row r="117" spans="1:18" x14ac:dyDescent="0.25">
      <c r="A117" t="s">
        <v>184</v>
      </c>
      <c r="B117" s="58">
        <v>19559</v>
      </c>
      <c r="C117" s="97">
        <v>51.881562262236876</v>
      </c>
      <c r="D117" s="97">
        <v>20.918145099442711</v>
      </c>
      <c r="E117" s="97">
        <v>6.1434899469946096</v>
      </c>
      <c r="F117" s="97">
        <v>1.0495104364131675</v>
      </c>
      <c r="G117" s="97">
        <v>63.914912503170171</v>
      </c>
      <c r="H117" s="97">
        <v>25.769875760519454</v>
      </c>
      <c r="I117" s="97">
        <v>7.5684039821613585</v>
      </c>
      <c r="J117" s="97">
        <v>1.2929326872513385</v>
      </c>
      <c r="L117" s="116"/>
      <c r="M117" s="116"/>
      <c r="N117" s="117"/>
      <c r="O117" s="118"/>
      <c r="P117" s="118"/>
      <c r="Q117" s="70"/>
      <c r="R117" s="117"/>
    </row>
    <row r="118" spans="1:18" x14ac:dyDescent="0.25">
      <c r="A118" t="s">
        <v>185</v>
      </c>
      <c r="B118" s="58">
        <v>41428</v>
      </c>
      <c r="C118" s="97">
        <v>131.89766150938939</v>
      </c>
      <c r="D118" s="97">
        <v>53.91414019503717</v>
      </c>
      <c r="E118" s="97">
        <v>12.494643686262664</v>
      </c>
      <c r="F118" s="97">
        <v>6.1236908482754835</v>
      </c>
      <c r="G118" s="97">
        <v>175.70987362702255</v>
      </c>
      <c r="H118" s="97">
        <v>71.822704451095873</v>
      </c>
      <c r="I118" s="97">
        <v>16.644967302711443</v>
      </c>
      <c r="J118" s="97">
        <v>8.1577863683719904</v>
      </c>
      <c r="L118" s="116"/>
      <c r="M118" s="116"/>
      <c r="N118" s="117"/>
      <c r="O118" s="118"/>
      <c r="P118" s="118"/>
      <c r="Q118" s="70"/>
      <c r="R118" s="117"/>
    </row>
    <row r="119" spans="1:18" x14ac:dyDescent="0.25">
      <c r="A119" t="s">
        <v>186</v>
      </c>
      <c r="B119" s="58">
        <v>360485</v>
      </c>
      <c r="C119" s="97">
        <v>149.013744248515</v>
      </c>
      <c r="D119" s="97">
        <v>48.783053386409975</v>
      </c>
      <c r="E119" s="97">
        <v>9.5491899329704566</v>
      </c>
      <c r="F119" s="97">
        <v>2.8319717433440714</v>
      </c>
      <c r="G119" s="97">
        <v>165.64147170227008</v>
      </c>
      <c r="H119" s="97">
        <v>54.22651982745468</v>
      </c>
      <c r="I119" s="97">
        <v>10.614738137334545</v>
      </c>
      <c r="J119" s="97">
        <v>3.1479778576963735</v>
      </c>
      <c r="L119" s="116"/>
      <c r="M119" s="116"/>
      <c r="N119" s="117"/>
      <c r="O119" s="118"/>
      <c r="P119" s="118"/>
      <c r="Q119" s="70"/>
      <c r="R119" s="117"/>
    </row>
    <row r="120" spans="1:18" x14ac:dyDescent="0.25">
      <c r="A120" t="s">
        <v>187</v>
      </c>
      <c r="B120" s="58">
        <v>8678</v>
      </c>
      <c r="C120" s="97">
        <v>36.957111234089652</v>
      </c>
      <c r="D120" s="97">
        <v>30.781977414150727</v>
      </c>
      <c r="E120" s="97">
        <v>3.8544651746677632</v>
      </c>
      <c r="F120" s="97">
        <v>3.9425282266991366</v>
      </c>
      <c r="G120" s="97">
        <v>34.565163254012177</v>
      </c>
      <c r="H120" s="97">
        <v>28.789698087116847</v>
      </c>
      <c r="I120" s="97">
        <v>3.6049954547422192</v>
      </c>
      <c r="J120" s="97">
        <v>3.6873588665043169</v>
      </c>
      <c r="L120" s="116"/>
      <c r="M120" s="116"/>
      <c r="N120" s="117"/>
      <c r="O120" s="118"/>
      <c r="P120" s="118"/>
      <c r="Q120" s="70"/>
      <c r="R120" s="117"/>
    </row>
    <row r="121" spans="1:18" x14ac:dyDescent="0.25">
      <c r="A121" t="s">
        <v>188</v>
      </c>
      <c r="B121" s="58">
        <v>65064</v>
      </c>
      <c r="C121" s="97">
        <v>71.079527937125675</v>
      </c>
      <c r="D121" s="97">
        <v>43.229558588466737</v>
      </c>
      <c r="E121" s="97">
        <v>14.249250222906703</v>
      </c>
      <c r="F121" s="97">
        <v>8.0775159960024361</v>
      </c>
      <c r="G121" s="97">
        <v>84.910414192211462</v>
      </c>
      <c r="H121" s="97">
        <v>51.641307020779543</v>
      </c>
      <c r="I121" s="97">
        <v>17.021915781794601</v>
      </c>
      <c r="J121" s="97">
        <v>9.6492653900497398</v>
      </c>
      <c r="L121" s="116"/>
      <c r="M121" s="116"/>
      <c r="N121" s="117"/>
      <c r="O121" s="117"/>
      <c r="P121" s="118"/>
      <c r="Q121" s="70"/>
      <c r="R121" s="117"/>
    </row>
    <row r="122" spans="1:18" x14ac:dyDescent="0.25">
      <c r="A122" t="s">
        <v>189</v>
      </c>
      <c r="B122" s="58">
        <v>859148</v>
      </c>
      <c r="C122" s="97">
        <v>74.401907672930861</v>
      </c>
      <c r="D122" s="97">
        <v>56.381128746153166</v>
      </c>
      <c r="E122" s="97">
        <v>9.6632822384146699</v>
      </c>
      <c r="F122" s="97">
        <v>3.3363363739802905</v>
      </c>
      <c r="G122" s="97">
        <v>76.976204775326195</v>
      </c>
      <c r="H122" s="97">
        <v>58.33190905408614</v>
      </c>
      <c r="I122" s="97">
        <v>9.9976306475352317</v>
      </c>
      <c r="J122" s="97">
        <v>3.4517732132870118</v>
      </c>
      <c r="L122" s="116"/>
      <c r="M122" s="116"/>
      <c r="N122" s="117"/>
      <c r="O122" s="117"/>
      <c r="P122" s="118"/>
      <c r="Q122" s="70"/>
      <c r="R122" s="117"/>
    </row>
    <row r="123" spans="1:18" x14ac:dyDescent="0.25">
      <c r="A123" t="s">
        <v>190</v>
      </c>
      <c r="B123" s="58">
        <v>319294</v>
      </c>
      <c r="C123" s="97">
        <v>403.05963470755904</v>
      </c>
      <c r="D123" s="97">
        <v>79.274092215951441</v>
      </c>
      <c r="E123" s="97">
        <v>14.358762837472941</v>
      </c>
      <c r="F123" s="97">
        <v>6.1524970467129796</v>
      </c>
      <c r="G123" s="97">
        <v>414.74534626347554</v>
      </c>
      <c r="H123" s="97">
        <v>81.572447336937117</v>
      </c>
      <c r="I123" s="97">
        <v>14.775059450603809</v>
      </c>
      <c r="J123" s="97">
        <v>6.3308733951376501</v>
      </c>
      <c r="L123" s="116"/>
      <c r="M123" s="116"/>
      <c r="N123" s="117"/>
      <c r="O123" s="117"/>
      <c r="P123" s="118"/>
      <c r="Q123" s="70"/>
      <c r="R123" s="117"/>
    </row>
    <row r="124" spans="1:18" x14ac:dyDescent="0.25">
      <c r="A124" t="s">
        <v>191</v>
      </c>
      <c r="B124" s="58">
        <v>18145</v>
      </c>
      <c r="C124" s="97">
        <v>82.692165898617517</v>
      </c>
      <c r="D124" s="97">
        <v>14.834003857812069</v>
      </c>
      <c r="E124" s="97">
        <v>19.606861888111887</v>
      </c>
      <c r="F124" s="97">
        <v>14.067997700308368</v>
      </c>
      <c r="G124" s="97">
        <v>142.68817204301075</v>
      </c>
      <c r="H124" s="97">
        <v>25.596583080738494</v>
      </c>
      <c r="I124" s="97">
        <v>33.832313519813518</v>
      </c>
      <c r="J124" s="97">
        <v>24.274813150054879</v>
      </c>
      <c r="L124" s="116"/>
      <c r="M124" s="116"/>
      <c r="N124" s="117"/>
      <c r="O124" s="118"/>
      <c r="P124" s="118"/>
      <c r="Q124" s="70"/>
      <c r="R124" s="117"/>
    </row>
    <row r="125" spans="1:18" x14ac:dyDescent="0.25">
      <c r="A125" t="s">
        <v>192</v>
      </c>
      <c r="B125" s="58">
        <v>4950</v>
      </c>
      <c r="C125" s="97">
        <v>53.747668022004305</v>
      </c>
      <c r="D125" s="97">
        <v>45.397777777777776</v>
      </c>
      <c r="E125" s="97">
        <v>10.264891284487485</v>
      </c>
      <c r="F125" s="97">
        <v>5.6669945024461592</v>
      </c>
      <c r="G125" s="97">
        <v>44.022721836881132</v>
      </c>
      <c r="H125" s="97">
        <v>37.183636363636367</v>
      </c>
      <c r="I125" s="97">
        <v>8.4075918143614103</v>
      </c>
      <c r="J125" s="97">
        <v>4.6416250567408079</v>
      </c>
      <c r="L125" s="116"/>
      <c r="M125" s="116"/>
      <c r="N125" s="117"/>
      <c r="O125" s="118"/>
      <c r="P125" s="118"/>
      <c r="Q125" s="70"/>
      <c r="R125" s="117"/>
    </row>
    <row r="126" spans="1:18" x14ac:dyDescent="0.25">
      <c r="A126" t="s">
        <v>193</v>
      </c>
      <c r="B126" s="58">
        <v>1330</v>
      </c>
      <c r="C126" s="97">
        <v>37.826393337604102</v>
      </c>
      <c r="D126" s="97">
        <v>44.396240601503763</v>
      </c>
      <c r="E126" s="97">
        <v>5.7957400863761288</v>
      </c>
      <c r="F126" s="97">
        <v>16.488969561574979</v>
      </c>
      <c r="G126" s="97">
        <v>38.27994875080077</v>
      </c>
      <c r="H126" s="97">
        <v>44.928571428571431</v>
      </c>
      <c r="I126" s="97">
        <v>5.86523360816647</v>
      </c>
      <c r="J126" s="97">
        <v>16.686679698408266</v>
      </c>
      <c r="L126" s="116"/>
      <c r="M126" s="116"/>
      <c r="N126" s="117"/>
      <c r="O126" s="118"/>
      <c r="P126" s="118"/>
      <c r="Q126" s="70"/>
      <c r="R126" s="117"/>
    </row>
    <row r="127" spans="1:18" x14ac:dyDescent="0.25">
      <c r="A127" t="s">
        <v>194</v>
      </c>
      <c r="B127" s="58">
        <v>141988</v>
      </c>
      <c r="C127" s="97">
        <v>52.11715383900065</v>
      </c>
      <c r="D127" s="97">
        <v>23.683008423247035</v>
      </c>
      <c r="E127" s="97">
        <v>10.285571399732056</v>
      </c>
      <c r="F127" s="97">
        <v>3.1762117283688243</v>
      </c>
      <c r="G127" s="97">
        <v>84.328632094479403</v>
      </c>
      <c r="H127" s="97">
        <v>38.320505958249996</v>
      </c>
      <c r="I127" s="97">
        <v>16.642661821652077</v>
      </c>
      <c r="J127" s="97">
        <v>5.1392981113897509</v>
      </c>
      <c r="L127" s="116"/>
      <c r="M127" s="116"/>
      <c r="N127" s="117"/>
      <c r="O127" s="118"/>
      <c r="P127" s="118"/>
      <c r="Q127" s="70"/>
      <c r="R127" s="117"/>
    </row>
    <row r="128" spans="1:18" x14ac:dyDescent="0.25">
      <c r="A128" t="s">
        <v>195</v>
      </c>
      <c r="B128" s="58">
        <v>4431</v>
      </c>
      <c r="C128" s="97">
        <v>166.28937007874015</v>
      </c>
      <c r="D128" s="97">
        <v>19.064545249379371</v>
      </c>
      <c r="E128" s="97">
        <v>13.537660256410257</v>
      </c>
      <c r="F128" s="97">
        <v>6.6805061289047059</v>
      </c>
      <c r="G128" s="97">
        <v>170.25</v>
      </c>
      <c r="H128" s="97">
        <v>19.518618821936357</v>
      </c>
      <c r="I128" s="97">
        <v>13.860096153846154</v>
      </c>
      <c r="J128" s="97">
        <v>6.8396204033214714</v>
      </c>
      <c r="L128" s="116"/>
      <c r="M128" s="116"/>
      <c r="N128" s="117"/>
      <c r="O128" s="118"/>
      <c r="P128" s="118"/>
      <c r="Q128" s="70"/>
      <c r="R128" s="117"/>
    </row>
    <row r="129" spans="1:18" x14ac:dyDescent="0.25">
      <c r="A129" t="s">
        <v>196</v>
      </c>
      <c r="B129" s="58">
        <v>4843</v>
      </c>
      <c r="C129" s="97">
        <v>51.092527932960891</v>
      </c>
      <c r="D129" s="97">
        <v>30.214536444352674</v>
      </c>
      <c r="E129" s="97">
        <v>9.5309711457044219</v>
      </c>
      <c r="F129" s="97">
        <v>3.6871692788388852</v>
      </c>
      <c r="G129" s="97">
        <v>58.604050279329606</v>
      </c>
      <c r="H129" s="97">
        <v>34.656617798884987</v>
      </c>
      <c r="I129" s="97">
        <v>10.932195662085586</v>
      </c>
      <c r="J129" s="97">
        <v>4.2292496094340573</v>
      </c>
      <c r="L129" s="116"/>
      <c r="M129" s="116"/>
      <c r="N129" s="117"/>
      <c r="O129" s="117"/>
      <c r="P129" s="118"/>
      <c r="Q129" s="70"/>
      <c r="R129" s="117"/>
    </row>
    <row r="130" spans="1:18" x14ac:dyDescent="0.25">
      <c r="A130" t="s">
        <v>197</v>
      </c>
      <c r="B130" s="58">
        <v>20110</v>
      </c>
      <c r="C130" s="97">
        <v>47.23369076444137</v>
      </c>
      <c r="D130" s="97">
        <v>33.951417205370461</v>
      </c>
      <c r="E130" s="97">
        <v>8.5176087526041986</v>
      </c>
      <c r="F130" s="97">
        <v>9.0667560820142352</v>
      </c>
      <c r="G130" s="97">
        <v>48.822483569699067</v>
      </c>
      <c r="H130" s="97">
        <v>35.093436101442066</v>
      </c>
      <c r="I130" s="97">
        <v>8.8041143227834677</v>
      </c>
      <c r="J130" s="97">
        <v>9.3717332412620848</v>
      </c>
      <c r="L130" s="116"/>
      <c r="M130" s="116"/>
      <c r="N130" s="117"/>
      <c r="O130" s="118"/>
      <c r="P130" s="118"/>
      <c r="Q130" s="70"/>
      <c r="R130" s="117"/>
    </row>
    <row r="131" spans="1:18" x14ac:dyDescent="0.25">
      <c r="A131" t="s">
        <v>198</v>
      </c>
      <c r="B131" s="58">
        <v>950</v>
      </c>
      <c r="C131" s="97">
        <v>9.1846272692159143</v>
      </c>
      <c r="D131" s="97">
        <v>50.061052631578946</v>
      </c>
      <c r="E131" s="97">
        <v>4.4760470588235295</v>
      </c>
      <c r="F131" s="97">
        <v>5.1264417376306994</v>
      </c>
      <c r="G131" s="97">
        <v>10.90227887215141</v>
      </c>
      <c r="H131" s="97">
        <v>59.423157894736839</v>
      </c>
      <c r="I131" s="97">
        <v>5.3131294117647059</v>
      </c>
      <c r="J131" s="97">
        <v>6.0851568394955269</v>
      </c>
      <c r="L131" s="116"/>
      <c r="M131" s="116"/>
      <c r="N131" s="117"/>
      <c r="O131" s="117"/>
      <c r="P131" s="118"/>
      <c r="Q131" s="70"/>
      <c r="R131" s="117"/>
    </row>
    <row r="132" spans="1:18" x14ac:dyDescent="0.25">
      <c r="A132" t="s">
        <v>199</v>
      </c>
      <c r="B132" s="58">
        <v>14643</v>
      </c>
      <c r="C132" s="97">
        <v>29.372775720350464</v>
      </c>
      <c r="D132" s="97">
        <v>22.207607730656285</v>
      </c>
      <c r="E132" s="97">
        <v>10.32074393804748</v>
      </c>
      <c r="F132" s="97">
        <v>8.2446630495410975</v>
      </c>
      <c r="G132" s="97">
        <v>40.057447385060065</v>
      </c>
      <c r="H132" s="97">
        <v>30.285870381752375</v>
      </c>
      <c r="I132" s="97">
        <v>14.075028564174177</v>
      </c>
      <c r="J132" s="97">
        <v>11.243750316921048</v>
      </c>
      <c r="L132" s="116"/>
      <c r="M132" s="116"/>
      <c r="N132" s="117"/>
      <c r="O132" s="120"/>
      <c r="P132" s="118"/>
      <c r="Q132" s="70"/>
      <c r="R132" s="117"/>
    </row>
    <row r="133" spans="1:18" x14ac:dyDescent="0.25">
      <c r="A133" t="s">
        <v>200</v>
      </c>
      <c r="B133" s="58">
        <v>1856</v>
      </c>
      <c r="C133" s="97">
        <v>65.332775919732441</v>
      </c>
      <c r="D133" s="97">
        <v>21.05010775862069</v>
      </c>
      <c r="E133" s="97">
        <v>19.534500000000001</v>
      </c>
      <c r="F133" s="97">
        <v>6.4844813278008298</v>
      </c>
      <c r="G133" s="97">
        <v>70.008361204013383</v>
      </c>
      <c r="H133" s="97">
        <v>22.556573275862068</v>
      </c>
      <c r="I133" s="97">
        <v>20.932500000000001</v>
      </c>
      <c r="J133" s="97">
        <v>6.9485477178423238</v>
      </c>
      <c r="L133" s="116"/>
      <c r="M133" s="116"/>
      <c r="N133" s="117"/>
      <c r="O133" s="118"/>
      <c r="P133" s="118"/>
      <c r="Q133" s="70"/>
      <c r="R133" s="117"/>
    </row>
    <row r="134" spans="1:18" x14ac:dyDescent="0.25">
      <c r="A134" t="s">
        <v>201</v>
      </c>
      <c r="B134" s="58">
        <v>275174</v>
      </c>
      <c r="C134" s="97">
        <v>85.477265334572493</v>
      </c>
      <c r="D134" s="97">
        <v>53.478039349647858</v>
      </c>
      <c r="E134" s="97">
        <v>7.6075199638538828</v>
      </c>
      <c r="F134" s="97">
        <v>3.5929663074701241</v>
      </c>
      <c r="G134" s="97">
        <v>84.4726126858736</v>
      </c>
      <c r="H134" s="97">
        <v>52.849487960345094</v>
      </c>
      <c r="I134" s="97">
        <v>7.5181053686185324</v>
      </c>
      <c r="J134" s="97">
        <v>3.5507365624805436</v>
      </c>
      <c r="L134" s="116"/>
      <c r="M134" s="116"/>
      <c r="N134" s="117"/>
      <c r="O134" s="118"/>
      <c r="P134" s="118"/>
      <c r="Q134" s="70"/>
      <c r="R134" s="117"/>
    </row>
    <row r="135" spans="1:18" x14ac:dyDescent="0.25">
      <c r="A135" t="s">
        <v>202</v>
      </c>
      <c r="B135" s="58">
        <v>2172</v>
      </c>
      <c r="C135" s="97">
        <v>14.615873015873015</v>
      </c>
      <c r="D135" s="97">
        <v>8.4788213627992626</v>
      </c>
      <c r="E135" s="97">
        <v>6.4011122697254086</v>
      </c>
      <c r="F135" s="97">
        <v>11.270501835985312</v>
      </c>
      <c r="G135" s="97">
        <v>19.520634920634922</v>
      </c>
      <c r="H135" s="97">
        <v>11.324125230202577</v>
      </c>
      <c r="I135" s="97">
        <v>8.549183176920403</v>
      </c>
      <c r="J135" s="97">
        <v>15.052631578947368</v>
      </c>
      <c r="L135" s="116"/>
      <c r="M135" s="116"/>
      <c r="N135" s="117"/>
      <c r="O135" s="118"/>
      <c r="P135" s="118"/>
      <c r="Q135" s="70"/>
      <c r="R135" s="117"/>
    </row>
    <row r="136" spans="1:18" x14ac:dyDescent="0.25">
      <c r="A136" t="s">
        <v>203</v>
      </c>
      <c r="B136" s="58">
        <v>32202</v>
      </c>
      <c r="C136" s="97">
        <v>101.58734303120725</v>
      </c>
      <c r="D136" s="97">
        <v>25.373175579156573</v>
      </c>
      <c r="E136" s="97">
        <v>17.120314300680985</v>
      </c>
      <c r="F136" s="97">
        <v>24.87947991839469</v>
      </c>
      <c r="G136" s="97">
        <v>79.486883003854288</v>
      </c>
      <c r="H136" s="97">
        <v>19.85320787528725</v>
      </c>
      <c r="I136" s="97">
        <v>13.395767417496071</v>
      </c>
      <c r="J136" s="97">
        <v>19.466916354556805</v>
      </c>
      <c r="L136" s="116"/>
      <c r="M136" s="116"/>
      <c r="N136" s="117"/>
      <c r="O136" s="118"/>
      <c r="P136" s="118"/>
      <c r="Q136" s="70"/>
      <c r="R136" s="118"/>
    </row>
    <row r="137" spans="1:18" x14ac:dyDescent="0.25">
      <c r="A137" t="s">
        <v>204</v>
      </c>
      <c r="B137" s="58">
        <v>6714</v>
      </c>
      <c r="C137" s="97"/>
      <c r="D137" s="97"/>
      <c r="E137" s="97"/>
      <c r="F137" s="97"/>
      <c r="G137" s="97"/>
      <c r="H137" s="97"/>
      <c r="I137" s="97"/>
      <c r="J137" s="97"/>
      <c r="L137" s="116"/>
      <c r="M137" s="116"/>
      <c r="N137" s="117"/>
      <c r="O137" s="120"/>
      <c r="P137" s="118"/>
      <c r="Q137" s="70"/>
      <c r="R137" s="117"/>
    </row>
    <row r="138" spans="1:18" x14ac:dyDescent="0.25">
      <c r="A138" t="s">
        <v>205</v>
      </c>
      <c r="B138" s="58">
        <v>1484</v>
      </c>
      <c r="C138" s="97">
        <v>77.646525679758312</v>
      </c>
      <c r="D138" s="97">
        <v>17.318733153638814</v>
      </c>
      <c r="E138" s="97">
        <v>4.4931818181818182</v>
      </c>
      <c r="F138" s="97">
        <v>4.2685600398604882</v>
      </c>
      <c r="G138" s="97">
        <v>61.063444108761331</v>
      </c>
      <c r="H138" s="97">
        <v>13.619946091644206</v>
      </c>
      <c r="I138" s="97">
        <v>3.5335664335664334</v>
      </c>
      <c r="J138" s="97">
        <v>3.3569174555721641</v>
      </c>
      <c r="L138" s="116"/>
      <c r="M138" s="116"/>
      <c r="N138" s="117"/>
      <c r="O138" s="118"/>
      <c r="P138" s="118"/>
      <c r="Q138" s="70"/>
      <c r="R138" s="117"/>
    </row>
    <row r="139" spans="1:18" x14ac:dyDescent="0.25">
      <c r="A139" t="s">
        <v>206</v>
      </c>
      <c r="B139" s="58">
        <v>26008</v>
      </c>
      <c r="C139" s="97">
        <v>18.040283759817584</v>
      </c>
      <c r="D139" s="97">
        <v>8.2134343278991082</v>
      </c>
      <c r="E139" s="97">
        <v>6.9982636613812081</v>
      </c>
      <c r="F139" s="97">
        <v>5.9705685057856783</v>
      </c>
      <c r="G139" s="97">
        <v>25.988261126594036</v>
      </c>
      <c r="H139" s="97">
        <v>11.832013226699477</v>
      </c>
      <c r="I139" s="97">
        <v>10.081476870659154</v>
      </c>
      <c r="J139" s="97">
        <v>8.6010117949577953</v>
      </c>
      <c r="L139" s="116"/>
      <c r="M139" s="116"/>
      <c r="N139" s="117"/>
      <c r="O139" s="118"/>
      <c r="P139" s="118"/>
      <c r="Q139" s="70"/>
      <c r="R139" s="117"/>
    </row>
    <row r="140" spans="1:18" x14ac:dyDescent="0.25">
      <c r="A140" t="s">
        <v>207</v>
      </c>
      <c r="B140" s="58">
        <v>81482</v>
      </c>
      <c r="C140" s="97">
        <v>281.92635039090266</v>
      </c>
      <c r="D140" s="97">
        <v>38.945570800913082</v>
      </c>
      <c r="E140" s="97">
        <v>18.666841176470587</v>
      </c>
      <c r="F140" s="97">
        <v>8.2991727929157815</v>
      </c>
      <c r="G140" s="97">
        <v>259.95433546552948</v>
      </c>
      <c r="H140" s="97">
        <v>35.910336025134384</v>
      </c>
      <c r="I140" s="97">
        <v>17.212035294117648</v>
      </c>
      <c r="J140" s="97">
        <v>7.6523742647847248</v>
      </c>
      <c r="L140" s="116"/>
      <c r="M140" s="116"/>
      <c r="N140" s="117"/>
      <c r="O140" s="118"/>
      <c r="P140" s="118"/>
      <c r="Q140" s="70"/>
      <c r="R140" s="117"/>
    </row>
    <row r="141" spans="1:18" x14ac:dyDescent="0.25">
      <c r="A141" t="s">
        <v>208</v>
      </c>
      <c r="B141" s="58">
        <v>35371</v>
      </c>
      <c r="C141" s="97">
        <v>41.73209542781256</v>
      </c>
      <c r="D141" s="97">
        <v>49.751463062961186</v>
      </c>
      <c r="E141" s="97">
        <v>9.1509700836700407</v>
      </c>
      <c r="F141" s="97">
        <v>4.3720829120072349</v>
      </c>
      <c r="G141" s="97">
        <v>43.171148738379813</v>
      </c>
      <c r="H141" s="97">
        <v>51.467049277656841</v>
      </c>
      <c r="I141" s="97">
        <v>9.4665241831900691</v>
      </c>
      <c r="J141" s="97">
        <v>4.5228460194932163</v>
      </c>
      <c r="L141" s="116"/>
      <c r="M141" s="116"/>
      <c r="N141" s="117"/>
      <c r="O141" s="118"/>
      <c r="P141" s="118"/>
      <c r="Q141" s="70"/>
      <c r="R141" s="118"/>
    </row>
    <row r="142" spans="1:18" x14ac:dyDescent="0.25">
      <c r="A142" t="s">
        <v>209</v>
      </c>
      <c r="B142" s="58">
        <v>3380</v>
      </c>
      <c r="C142" s="97">
        <v>55.840108401084009</v>
      </c>
      <c r="D142" s="97">
        <v>24.384615384615383</v>
      </c>
      <c r="E142" s="97">
        <v>13.16192909613542</v>
      </c>
      <c r="F142" s="97">
        <v>7.1825708061002178</v>
      </c>
      <c r="G142" s="97">
        <v>58.913956639566393</v>
      </c>
      <c r="H142" s="97">
        <v>25.726923076923075</v>
      </c>
      <c r="I142" s="97">
        <v>13.886458000638774</v>
      </c>
      <c r="J142" s="97">
        <v>7.5779520697167753</v>
      </c>
      <c r="L142" s="116"/>
      <c r="M142" s="116"/>
      <c r="N142" s="117"/>
      <c r="O142" s="118"/>
      <c r="P142" s="118"/>
      <c r="Q142" s="70"/>
      <c r="R142" s="117"/>
    </row>
    <row r="143" spans="1:18" x14ac:dyDescent="0.25">
      <c r="A143" t="s">
        <v>210</v>
      </c>
      <c r="B143" s="58">
        <v>25195</v>
      </c>
      <c r="C143" s="97">
        <v>19.826692114328274</v>
      </c>
      <c r="D143" s="97">
        <v>16.904822385393928</v>
      </c>
      <c r="E143" s="97">
        <v>10.000164353971496</v>
      </c>
      <c r="F143" s="97">
        <v>9.2578576707385984</v>
      </c>
      <c r="G143" s="97">
        <v>23.115166185643794</v>
      </c>
      <c r="H143" s="97">
        <v>19.708672355626117</v>
      </c>
      <c r="I143" s="97">
        <v>11.658801155173629</v>
      </c>
      <c r="J143" s="97">
        <v>10.793374777202974</v>
      </c>
      <c r="L143" s="116"/>
      <c r="M143" s="116"/>
      <c r="N143" s="117"/>
      <c r="O143" s="118"/>
      <c r="P143" s="118"/>
      <c r="Q143" s="70"/>
      <c r="R143" s="117"/>
    </row>
    <row r="144" spans="1:18" x14ac:dyDescent="0.25">
      <c r="A144" t="s">
        <v>211</v>
      </c>
      <c r="B144" s="58">
        <v>8713</v>
      </c>
      <c r="C144" s="97">
        <v>102.06933419731087</v>
      </c>
      <c r="D144" s="97">
        <v>72.314243085045334</v>
      </c>
      <c r="E144" s="97">
        <v>4.9332059723929502</v>
      </c>
      <c r="F144" s="97">
        <v>4.5326456031307547</v>
      </c>
      <c r="G144" s="97">
        <v>88.217560343431074</v>
      </c>
      <c r="H144" s="97">
        <v>62.50051646964306</v>
      </c>
      <c r="I144" s="97">
        <v>4.2637232718190434</v>
      </c>
      <c r="J144" s="97">
        <v>3.917522732504604</v>
      </c>
      <c r="L144" s="116"/>
      <c r="M144" s="116"/>
      <c r="N144" s="117"/>
      <c r="O144" s="118"/>
      <c r="P144" s="118"/>
      <c r="Q144" s="70"/>
      <c r="R144" s="117"/>
    </row>
    <row r="145" spans="1:18" x14ac:dyDescent="0.25">
      <c r="A145" t="s">
        <v>212</v>
      </c>
      <c r="B145" s="58">
        <v>10996</v>
      </c>
      <c r="C145" s="97">
        <v>39.144398004584062</v>
      </c>
      <c r="D145" s="97">
        <v>26.403601309567115</v>
      </c>
      <c r="E145" s="97">
        <v>6.5984999999999996</v>
      </c>
      <c r="F145" s="97">
        <v>7.121090971523877</v>
      </c>
      <c r="G145" s="97">
        <v>45.109478225697721</v>
      </c>
      <c r="H145" s="97">
        <v>30.42715532921062</v>
      </c>
      <c r="I145" s="97">
        <v>7.604022727272727</v>
      </c>
      <c r="J145" s="97">
        <v>8.2062495401142961</v>
      </c>
      <c r="L145" s="116"/>
      <c r="M145" s="116"/>
      <c r="N145" s="117"/>
      <c r="O145" s="118"/>
      <c r="P145" s="118"/>
      <c r="Q145" s="70"/>
      <c r="R145" s="117"/>
    </row>
    <row r="146" spans="1:18" x14ac:dyDescent="0.25">
      <c r="A146" t="s">
        <v>213</v>
      </c>
      <c r="B146" s="58">
        <v>35252</v>
      </c>
      <c r="C146" s="97">
        <v>42.763636363636365</v>
      </c>
      <c r="D146" s="97">
        <v>13.210484511517077</v>
      </c>
      <c r="E146" s="97">
        <v>4.8199714338943052</v>
      </c>
      <c r="F146" s="97">
        <v>3.5577285957661369</v>
      </c>
      <c r="G146" s="97">
        <v>45.841781450872361</v>
      </c>
      <c r="H146" s="97">
        <v>14.161380914558039</v>
      </c>
      <c r="I146" s="97">
        <v>5.1669150675857498</v>
      </c>
      <c r="J146" s="97">
        <v>3.8138154426763027</v>
      </c>
      <c r="L146" s="116"/>
      <c r="M146" s="116"/>
      <c r="N146" s="117"/>
      <c r="O146" s="120"/>
      <c r="P146" s="118"/>
      <c r="Q146" s="70"/>
      <c r="R146" s="117"/>
    </row>
    <row r="147" spans="1:18" x14ac:dyDescent="0.25">
      <c r="A147" t="s">
        <v>214</v>
      </c>
      <c r="B147" s="58">
        <v>22995</v>
      </c>
      <c r="C147" s="97">
        <v>73.119336938961865</v>
      </c>
      <c r="D147" s="97">
        <v>45.270711024135679</v>
      </c>
      <c r="E147" s="97">
        <v>4.4151889285214416</v>
      </c>
      <c r="F147" s="97">
        <v>3.8864310914487317</v>
      </c>
      <c r="G147" s="97">
        <v>110.53375008779939</v>
      </c>
      <c r="H147" s="97">
        <v>68.435268536638404</v>
      </c>
      <c r="I147" s="97">
        <v>6.6743957213807965</v>
      </c>
      <c r="J147" s="97">
        <v>5.8750779339568053</v>
      </c>
      <c r="L147" s="116"/>
      <c r="M147" s="116"/>
      <c r="N147" s="117"/>
      <c r="O147" s="120"/>
      <c r="P147" s="118"/>
      <c r="Q147" s="70"/>
      <c r="R147" s="117"/>
    </row>
    <row r="148" spans="1:18" x14ac:dyDescent="0.25">
      <c r="A148" t="s">
        <v>215</v>
      </c>
      <c r="B148" s="58">
        <v>1217</v>
      </c>
      <c r="C148" s="97">
        <v>15.453405017921147</v>
      </c>
      <c r="D148" s="97">
        <v>14.170912078882498</v>
      </c>
      <c r="E148" s="97">
        <v>9.5598669623059873</v>
      </c>
      <c r="F148" s="97">
        <v>8.0513538748832865</v>
      </c>
      <c r="G148" s="97">
        <v>19.563620071684589</v>
      </c>
      <c r="H148" s="97">
        <v>17.940016433853739</v>
      </c>
      <c r="I148" s="97">
        <v>12.102549889135256</v>
      </c>
      <c r="J148" s="97">
        <v>10.192810457516339</v>
      </c>
      <c r="L148" s="116"/>
      <c r="M148" s="116"/>
      <c r="N148" s="117"/>
      <c r="O148" s="118"/>
      <c r="P148" s="118"/>
      <c r="Q148" s="70"/>
      <c r="R148" s="117"/>
    </row>
    <row r="149" spans="1:18" x14ac:dyDescent="0.25">
      <c r="A149" t="s">
        <v>216</v>
      </c>
      <c r="B149" s="58">
        <v>11986</v>
      </c>
      <c r="C149" s="97">
        <v>42.874656620359467</v>
      </c>
      <c r="D149" s="97">
        <v>45.575337894209909</v>
      </c>
      <c r="E149" s="97">
        <v>3.5321586757621803</v>
      </c>
      <c r="F149" s="97">
        <v>4.3528558679161087</v>
      </c>
      <c r="G149" s="97">
        <v>37.719488266227138</v>
      </c>
      <c r="H149" s="97">
        <v>40.095444685466376</v>
      </c>
      <c r="I149" s="97">
        <v>3.1074585367430734</v>
      </c>
      <c r="J149" s="97">
        <v>3.8294766367055524</v>
      </c>
      <c r="L149" s="116"/>
      <c r="M149" s="116"/>
      <c r="N149" s="117"/>
      <c r="O149" s="118"/>
      <c r="P149" s="118"/>
      <c r="Q149" s="70"/>
      <c r="R149" s="117"/>
    </row>
    <row r="150" spans="1:18" x14ac:dyDescent="0.25">
      <c r="A150" t="s">
        <v>217</v>
      </c>
      <c r="B150" s="58">
        <v>2184</v>
      </c>
      <c r="C150" s="97">
        <v>11.634166666666667</v>
      </c>
      <c r="D150" s="97">
        <v>25.569597069597069</v>
      </c>
      <c r="E150" s="97">
        <v>5.4749019607843135</v>
      </c>
      <c r="F150" s="97">
        <v>1.5183251767264818</v>
      </c>
      <c r="G150" s="97">
        <v>11.686458333333333</v>
      </c>
      <c r="H150" s="97">
        <v>25.68452380952381</v>
      </c>
      <c r="I150" s="97">
        <v>5.4995098039215682</v>
      </c>
      <c r="J150" s="97">
        <v>1.5251495377922784</v>
      </c>
      <c r="L150" s="116"/>
      <c r="M150" s="116"/>
      <c r="N150" s="117"/>
      <c r="O150" s="118"/>
      <c r="P150" s="118"/>
      <c r="Q150" s="70"/>
      <c r="R150" s="118"/>
    </row>
    <row r="151" spans="1:18" x14ac:dyDescent="0.25">
      <c r="A151" t="s">
        <v>218</v>
      </c>
      <c r="B151" s="58">
        <v>1335</v>
      </c>
      <c r="C151" s="97">
        <v>120.72321428571429</v>
      </c>
      <c r="D151" s="97">
        <v>10.128089887640449</v>
      </c>
      <c r="E151" s="97">
        <v>6.1909340659340657</v>
      </c>
      <c r="F151" s="97">
        <v>10.756563245823388</v>
      </c>
      <c r="G151" s="97">
        <v>160.99107142857142</v>
      </c>
      <c r="H151" s="97">
        <v>13.506367041198502</v>
      </c>
      <c r="I151" s="97">
        <v>8.2559523809523814</v>
      </c>
      <c r="J151" s="97">
        <v>14.344470962609387</v>
      </c>
      <c r="L151" s="116"/>
      <c r="M151" s="116"/>
      <c r="N151" s="117"/>
      <c r="O151" s="118"/>
      <c r="P151" s="118"/>
      <c r="Q151" s="70"/>
      <c r="R151" s="117"/>
    </row>
    <row r="152" spans="1:18" x14ac:dyDescent="0.25">
      <c r="A152" t="s">
        <v>219</v>
      </c>
      <c r="B152" s="58">
        <v>2171</v>
      </c>
      <c r="C152" s="97">
        <v>90.305000000000007</v>
      </c>
      <c r="D152" s="97">
        <v>8.3192077383694158</v>
      </c>
      <c r="E152" s="97">
        <v>16.911048689138578</v>
      </c>
      <c r="F152" s="97">
        <v>9.1448101265822785</v>
      </c>
      <c r="G152" s="97">
        <v>171.33</v>
      </c>
      <c r="H152" s="97">
        <v>15.783509903270382</v>
      </c>
      <c r="I152" s="97">
        <v>32.084269662921351</v>
      </c>
      <c r="J152" s="97">
        <v>17.349873417721518</v>
      </c>
      <c r="L152" s="116"/>
      <c r="M152" s="116"/>
      <c r="N152" s="117"/>
      <c r="O152" s="118"/>
      <c r="P152" s="118"/>
      <c r="Q152" s="70"/>
      <c r="R152" s="117"/>
    </row>
    <row r="153" spans="1:18" x14ac:dyDescent="0.25">
      <c r="A153" s="122" t="s">
        <v>220</v>
      </c>
      <c r="B153" s="58">
        <v>18815</v>
      </c>
      <c r="C153" s="97">
        <v>24.310649819494586</v>
      </c>
      <c r="D153" s="97">
        <v>14.316343343077332</v>
      </c>
      <c r="E153" s="97">
        <v>6.9337417627677098</v>
      </c>
      <c r="F153" s="97">
        <v>4.3358068410462778</v>
      </c>
      <c r="G153" s="97">
        <v>27.888537906137184</v>
      </c>
      <c r="H153" s="97">
        <v>16.423332447515282</v>
      </c>
      <c r="I153" s="97">
        <v>7.9542061367380557</v>
      </c>
      <c r="J153" s="97">
        <v>4.9739235412474851</v>
      </c>
      <c r="L153" s="116"/>
      <c r="M153" s="116"/>
      <c r="N153" s="117"/>
      <c r="O153" s="118"/>
      <c r="P153" s="118"/>
      <c r="Q153" s="70"/>
      <c r="R153" s="117"/>
    </row>
    <row r="154" spans="1:18" x14ac:dyDescent="0.25">
      <c r="B154" s="58"/>
      <c r="C154" s="58"/>
      <c r="D154" s="58"/>
      <c r="E154" s="58"/>
      <c r="F154" s="58"/>
      <c r="G154" s="58"/>
      <c r="H154" s="58"/>
      <c r="I154" s="58"/>
      <c r="J154" s="58"/>
      <c r="L154" s="116"/>
      <c r="M154" s="116"/>
      <c r="N154" s="117"/>
      <c r="O154" s="118"/>
      <c r="P154" s="118"/>
      <c r="Q154" s="70"/>
      <c r="R154" s="117"/>
    </row>
    <row r="155" spans="1:18" x14ac:dyDescent="0.25">
      <c r="B155" s="58"/>
      <c r="C155" s="58"/>
      <c r="D155" s="58"/>
      <c r="E155" s="58"/>
      <c r="F155" s="58"/>
      <c r="G155" s="58"/>
      <c r="H155" s="58"/>
      <c r="I155" s="58"/>
      <c r="J155" s="58"/>
      <c r="L155" s="116"/>
      <c r="M155" s="116"/>
      <c r="N155" s="117"/>
      <c r="O155" s="118"/>
      <c r="P155" s="118"/>
      <c r="Q155" s="70"/>
      <c r="R155" s="117"/>
    </row>
    <row r="156" spans="1:18" x14ac:dyDescent="0.25">
      <c r="B156" s="58"/>
      <c r="C156" s="58"/>
      <c r="D156" s="58"/>
      <c r="E156" s="58"/>
      <c r="F156" s="58"/>
      <c r="G156" s="58"/>
      <c r="H156" s="58"/>
      <c r="I156" s="58"/>
      <c r="J156" s="58"/>
      <c r="L156" s="116"/>
      <c r="M156" s="116"/>
      <c r="N156" s="117"/>
      <c r="O156" s="118"/>
      <c r="P156" s="118"/>
      <c r="Q156" s="70"/>
      <c r="R156" s="117"/>
    </row>
    <row r="157" spans="1:18" x14ac:dyDescent="0.25">
      <c r="B157" s="58"/>
      <c r="C157" s="58"/>
      <c r="D157" s="58"/>
      <c r="E157" s="58"/>
      <c r="F157" s="58"/>
      <c r="G157" s="58"/>
      <c r="H157" s="58"/>
      <c r="I157" s="58"/>
      <c r="J157" s="58"/>
      <c r="L157" s="116"/>
      <c r="M157" s="116"/>
      <c r="N157" s="117"/>
      <c r="O157" s="118"/>
      <c r="P157" s="118"/>
      <c r="Q157" s="70"/>
      <c r="R157" s="117"/>
    </row>
    <row r="158" spans="1:18" x14ac:dyDescent="0.25">
      <c r="B158" s="58"/>
      <c r="C158" s="58"/>
      <c r="D158" s="58"/>
      <c r="E158" s="58"/>
      <c r="F158" s="58"/>
      <c r="G158" s="58"/>
      <c r="H158" s="58"/>
      <c r="I158" s="58"/>
      <c r="J158" s="58"/>
      <c r="L158" s="116"/>
      <c r="M158" s="116"/>
      <c r="N158" s="117"/>
      <c r="O158" s="118"/>
      <c r="P158" s="118"/>
      <c r="Q158" s="70"/>
      <c r="R158" s="117"/>
    </row>
    <row r="159" spans="1:18" x14ac:dyDescent="0.25">
      <c r="A159" s="122"/>
      <c r="B159" s="58"/>
      <c r="C159" s="58"/>
      <c r="D159" s="58"/>
      <c r="E159" s="58"/>
      <c r="F159" s="58"/>
      <c r="G159" s="58"/>
      <c r="H159" s="58"/>
      <c r="I159" s="58"/>
      <c r="J159" s="58"/>
      <c r="L159" s="116"/>
      <c r="M159" s="116"/>
      <c r="N159" s="117"/>
      <c r="O159" s="120"/>
      <c r="P159" s="118"/>
      <c r="Q159" s="70"/>
      <c r="R159" s="117"/>
    </row>
    <row r="160" spans="1:18" x14ac:dyDescent="0.25">
      <c r="A160" s="68" t="s">
        <v>250</v>
      </c>
      <c r="B160" s="68"/>
      <c r="C160" s="68"/>
      <c r="D160" s="68"/>
      <c r="E160" s="68"/>
      <c r="F160" s="58"/>
      <c r="G160" s="58"/>
      <c r="H160" s="58"/>
      <c r="I160" s="58"/>
      <c r="J160" s="58"/>
      <c r="L160" s="116"/>
      <c r="M160" s="116"/>
      <c r="N160" s="117"/>
      <c r="O160" s="118"/>
      <c r="P160" s="118"/>
      <c r="Q160" s="70"/>
      <c r="R160" s="117"/>
    </row>
    <row r="161" spans="1:18" x14ac:dyDescent="0.25">
      <c r="A161" s="68"/>
      <c r="B161" s="68"/>
      <c r="C161" s="68"/>
      <c r="D161" s="68"/>
      <c r="E161" s="68"/>
      <c r="F161" s="58"/>
      <c r="G161" s="58"/>
      <c r="H161" s="58"/>
      <c r="I161" s="58"/>
      <c r="J161" s="58"/>
      <c r="L161" s="116"/>
      <c r="M161" s="116"/>
      <c r="N161" s="117"/>
      <c r="O161" s="120"/>
      <c r="P161" s="118"/>
      <c r="Q161" s="70"/>
      <c r="R161" s="118"/>
    </row>
    <row r="162" spans="1:18" x14ac:dyDescent="0.25">
      <c r="A162" s="122"/>
      <c r="B162" s="58"/>
      <c r="C162" s="58"/>
      <c r="D162" s="58"/>
      <c r="E162" s="58"/>
      <c r="F162" s="58"/>
      <c r="G162" s="58"/>
      <c r="H162" s="58"/>
      <c r="I162" s="58"/>
      <c r="J162" s="58"/>
      <c r="L162" s="116"/>
      <c r="M162" s="116"/>
      <c r="N162" s="117"/>
      <c r="O162" s="118"/>
      <c r="P162" s="118"/>
      <c r="Q162" s="70"/>
      <c r="R162" s="118"/>
    </row>
    <row r="163" spans="1:18" x14ac:dyDescent="0.25">
      <c r="A163" s="122"/>
      <c r="B163" s="123"/>
      <c r="C163" s="123"/>
      <c r="D163" s="123"/>
      <c r="E163" s="123"/>
      <c r="F163" s="123"/>
      <c r="G163" s="123"/>
      <c r="H163" s="123"/>
      <c r="I163" s="123"/>
      <c r="J163" s="123"/>
      <c r="L163" s="116"/>
      <c r="M163" s="116"/>
      <c r="N163" s="117"/>
      <c r="O163" s="118"/>
      <c r="P163" s="118"/>
      <c r="Q163" s="70"/>
      <c r="R163" s="117"/>
    </row>
    <row r="164" spans="1:18" x14ac:dyDescent="0.25">
      <c r="A164" s="120"/>
      <c r="B164" s="117"/>
      <c r="C164" s="97"/>
      <c r="D164" s="97"/>
      <c r="E164" s="97"/>
      <c r="F164" s="97"/>
      <c r="G164" s="97"/>
      <c r="H164" s="97"/>
      <c r="I164" s="97"/>
      <c r="J164" s="97"/>
      <c r="L164" s="116"/>
      <c r="M164" s="116"/>
      <c r="N164" s="117"/>
      <c r="O164" s="118"/>
      <c r="P164" s="118"/>
      <c r="Q164" s="70"/>
      <c r="R164" s="118"/>
    </row>
    <row r="165" spans="1:18" x14ac:dyDescent="0.25">
      <c r="A165" s="120"/>
      <c r="B165" s="117"/>
      <c r="C165" s="97"/>
      <c r="D165" s="97"/>
      <c r="E165" s="97"/>
      <c r="F165" s="97"/>
      <c r="G165" s="97"/>
      <c r="H165" s="97"/>
      <c r="I165" s="97"/>
      <c r="J165" s="97"/>
      <c r="L165" s="116"/>
      <c r="M165" s="116"/>
      <c r="N165" s="116"/>
      <c r="O165" s="116"/>
      <c r="P165" s="116"/>
      <c r="Q165" s="116"/>
      <c r="R165" s="116"/>
    </row>
    <row r="166" spans="1:18" x14ac:dyDescent="0.25">
      <c r="A166" s="120"/>
      <c r="B166" s="117"/>
      <c r="C166" s="97"/>
      <c r="D166" s="97"/>
      <c r="E166" s="97"/>
      <c r="F166" s="97"/>
      <c r="G166" s="97"/>
      <c r="H166" s="97"/>
      <c r="I166" s="97"/>
      <c r="J166" s="97"/>
      <c r="L166" s="116"/>
      <c r="M166" s="116"/>
      <c r="N166" s="116"/>
      <c r="O166" s="116"/>
      <c r="P166" s="116"/>
      <c r="Q166" s="116"/>
      <c r="R166" s="116"/>
    </row>
    <row r="167" spans="1:18" x14ac:dyDescent="0.25">
      <c r="A167" s="120"/>
      <c r="B167" s="117"/>
      <c r="C167" s="97"/>
      <c r="D167" s="97"/>
      <c r="E167" s="97"/>
      <c r="F167" s="97"/>
      <c r="G167" s="97"/>
      <c r="H167" s="97"/>
      <c r="I167" s="97"/>
      <c r="J167" s="97"/>
      <c r="L167" s="116"/>
      <c r="M167" s="116"/>
      <c r="N167" s="117"/>
      <c r="O167" s="118"/>
      <c r="P167" s="118"/>
      <c r="Q167" s="118"/>
      <c r="R167" s="118"/>
    </row>
    <row r="168" spans="1:18" x14ac:dyDescent="0.25">
      <c r="A168" s="120"/>
      <c r="B168" s="117"/>
      <c r="C168" s="97"/>
      <c r="D168" s="97"/>
      <c r="E168" s="97"/>
      <c r="F168" s="97"/>
      <c r="G168" s="97"/>
      <c r="H168" s="97"/>
      <c r="I168" s="97"/>
      <c r="J168" s="97"/>
      <c r="L168" s="116"/>
      <c r="M168" s="116"/>
      <c r="N168" s="116"/>
      <c r="O168" s="116"/>
      <c r="P168" s="116"/>
      <c r="Q168" s="116"/>
      <c r="R168" s="116"/>
    </row>
    <row r="169" spans="1:18" x14ac:dyDescent="0.25">
      <c r="A169" s="120"/>
      <c r="B169" s="117"/>
      <c r="C169" s="97"/>
      <c r="D169" s="97"/>
      <c r="E169" s="97"/>
      <c r="F169" s="97"/>
      <c r="G169" s="97"/>
      <c r="H169" s="97"/>
      <c r="I169" s="97"/>
      <c r="J169" s="97"/>
      <c r="L169" s="116"/>
      <c r="M169" s="116"/>
      <c r="N169" s="116"/>
      <c r="O169" s="116"/>
      <c r="P169" s="116"/>
      <c r="Q169" s="116"/>
      <c r="R169" s="116"/>
    </row>
    <row r="170" spans="1:18" x14ac:dyDescent="0.25">
      <c r="A170" s="120"/>
      <c r="B170" s="117"/>
      <c r="C170" s="97"/>
      <c r="D170" s="97"/>
      <c r="E170" s="97"/>
      <c r="F170" s="97"/>
      <c r="G170" s="97"/>
      <c r="H170" s="97"/>
      <c r="I170" s="97"/>
      <c r="J170" s="97"/>
      <c r="L170" s="116"/>
      <c r="M170" s="116"/>
      <c r="N170" s="116"/>
      <c r="O170" s="116"/>
      <c r="P170" s="116"/>
      <c r="Q170" s="116"/>
      <c r="R170" s="116"/>
    </row>
    <row r="171" spans="1:18" x14ac:dyDescent="0.25">
      <c r="A171" s="120"/>
      <c r="B171" s="117"/>
      <c r="C171" s="97"/>
      <c r="D171" s="97"/>
      <c r="E171" s="97"/>
      <c r="F171" s="97"/>
      <c r="G171" s="97"/>
      <c r="H171" s="97"/>
      <c r="I171" s="97"/>
      <c r="J171" s="97"/>
      <c r="L171" s="116"/>
      <c r="M171" s="116"/>
      <c r="N171" s="116"/>
      <c r="O171" s="116"/>
      <c r="P171" s="116"/>
      <c r="Q171" s="116"/>
      <c r="R171" s="116"/>
    </row>
    <row r="172" spans="1:18" x14ac:dyDescent="0.25">
      <c r="A172" s="120"/>
      <c r="L172" s="85"/>
      <c r="M172" s="85"/>
      <c r="N172" s="85"/>
      <c r="O172" s="85"/>
      <c r="P172" s="85"/>
      <c r="Q172" s="85"/>
      <c r="R172" s="85"/>
    </row>
    <row r="173" spans="1:18" x14ac:dyDescent="0.25">
      <c r="A173" s="120"/>
      <c r="B173" s="117"/>
      <c r="C173" s="117"/>
      <c r="D173" s="117"/>
      <c r="E173" s="117"/>
      <c r="F173" s="117"/>
      <c r="G173" s="117"/>
      <c r="H173" s="117"/>
      <c r="I173" s="117"/>
      <c r="J173" s="117"/>
    </row>
    <row r="174" spans="1:18" x14ac:dyDescent="0.25">
      <c r="A174" s="120"/>
      <c r="B174" s="117"/>
      <c r="C174" s="117"/>
      <c r="D174" s="117"/>
      <c r="E174" s="117"/>
      <c r="F174" s="117"/>
      <c r="G174" s="117"/>
      <c r="H174" s="117"/>
      <c r="I174" s="117"/>
      <c r="J174" s="117"/>
    </row>
    <row r="175" spans="1:18" x14ac:dyDescent="0.25">
      <c r="A175" s="120"/>
      <c r="B175" s="117"/>
      <c r="C175" s="117"/>
      <c r="D175" s="117"/>
      <c r="E175" s="117"/>
      <c r="F175" s="117"/>
      <c r="G175" s="117"/>
      <c r="H175" s="117"/>
      <c r="I175" s="117"/>
      <c r="J175" s="117"/>
    </row>
    <row r="176" spans="1:18" x14ac:dyDescent="0.25">
      <c r="A176" s="120"/>
      <c r="B176" s="117"/>
      <c r="C176" s="117"/>
      <c r="D176" s="117"/>
      <c r="E176" s="117"/>
      <c r="F176" s="117"/>
      <c r="G176" s="117"/>
      <c r="H176" s="117"/>
      <c r="I176" s="117"/>
      <c r="J176" s="117"/>
    </row>
    <row r="177" spans="1:10" x14ac:dyDescent="0.25">
      <c r="A177" s="120"/>
      <c r="B177" s="117"/>
      <c r="C177" s="117"/>
      <c r="D177" s="117"/>
      <c r="E177" s="117"/>
      <c r="F177" s="117"/>
      <c r="G177" s="117"/>
      <c r="H177" s="117"/>
      <c r="I177" s="117"/>
      <c r="J177" s="117"/>
    </row>
    <row r="178" spans="1:10" x14ac:dyDescent="0.25">
      <c r="A178" s="120"/>
      <c r="B178" s="117"/>
      <c r="C178" s="117"/>
      <c r="D178" s="117"/>
      <c r="E178" s="117"/>
      <c r="F178" s="117"/>
      <c r="G178" s="117"/>
      <c r="H178" s="117"/>
      <c r="I178" s="117"/>
      <c r="J178" s="117"/>
    </row>
    <row r="179" spans="1:10" x14ac:dyDescent="0.25">
      <c r="B179" s="58"/>
      <c r="C179" s="58"/>
      <c r="D179" s="58"/>
      <c r="E179" s="58"/>
      <c r="F179" s="58"/>
      <c r="G179" s="58"/>
      <c r="H179" s="58"/>
      <c r="I179" s="58"/>
      <c r="J179" s="58"/>
    </row>
  </sheetData>
  <mergeCells count="3">
    <mergeCell ref="B1:J1"/>
    <mergeCell ref="A160:E160"/>
    <mergeCell ref="A161:E161"/>
  </mergeCells>
  <pageMargins left="0.5" right="0.25" top="0.75" bottom="0.75" header="0.3" footer="0.3"/>
  <pageSetup orientation="landscape" horizontalDpi="4294967294" vertic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A3" sqref="A3"/>
    </sheetView>
  </sheetViews>
  <sheetFormatPr defaultRowHeight="15" x14ac:dyDescent="0.25"/>
  <cols>
    <col min="1" max="1" width="11.42578125" customWidth="1"/>
    <col min="2" max="2" width="11.140625" customWidth="1"/>
    <col min="3" max="3" width="10.5703125" bestFit="1" customWidth="1"/>
  </cols>
  <sheetData>
    <row r="1" spans="1:11" x14ac:dyDescent="0.25">
      <c r="A1" s="59" t="s">
        <v>222</v>
      </c>
      <c r="B1" s="59"/>
      <c r="C1" s="59" t="s">
        <v>306</v>
      </c>
      <c r="D1" s="59"/>
      <c r="E1" s="59"/>
      <c r="F1" s="59"/>
      <c r="G1" s="59"/>
      <c r="H1" s="59"/>
      <c r="I1" s="59"/>
      <c r="J1" s="59"/>
      <c r="K1" s="59"/>
    </row>
    <row r="2" spans="1:11" ht="60.75" thickBot="1" x14ac:dyDescent="0.3">
      <c r="A2" s="124" t="s">
        <v>224</v>
      </c>
      <c r="B2" s="124"/>
      <c r="C2" s="125" t="s">
        <v>238</v>
      </c>
      <c r="D2" s="82" t="s">
        <v>298</v>
      </c>
      <c r="E2" s="82" t="s">
        <v>299</v>
      </c>
      <c r="F2" s="82" t="s">
        <v>300</v>
      </c>
      <c r="G2" s="82" t="s">
        <v>301</v>
      </c>
      <c r="H2" s="82" t="s">
        <v>302</v>
      </c>
      <c r="I2" s="82" t="s">
        <v>303</v>
      </c>
      <c r="J2" s="82" t="s">
        <v>304</v>
      </c>
      <c r="K2" s="126" t="s">
        <v>305</v>
      </c>
    </row>
    <row r="4" spans="1:11" x14ac:dyDescent="0.25">
      <c r="A4" s="65" t="s">
        <v>225</v>
      </c>
      <c r="B4" s="65"/>
    </row>
    <row r="5" spans="1:11" x14ac:dyDescent="0.25">
      <c r="B5" s="63" t="s">
        <v>226</v>
      </c>
      <c r="C5" s="66">
        <v>36314.741721854305</v>
      </c>
      <c r="D5" s="97">
        <v>54.672808249826595</v>
      </c>
      <c r="E5" s="97">
        <v>30.970523132003656</v>
      </c>
      <c r="F5" s="97">
        <v>9.1137659763274304</v>
      </c>
      <c r="G5" s="97">
        <v>6.0866270812627707</v>
      </c>
      <c r="H5" s="97">
        <v>63.002987527969395</v>
      </c>
      <c r="I5" s="97">
        <v>35.558086528579224</v>
      </c>
      <c r="J5" s="97">
        <v>11.412398960751629</v>
      </c>
      <c r="K5" s="97">
        <v>7.3537782163586476</v>
      </c>
    </row>
    <row r="6" spans="1:11" x14ac:dyDescent="0.25">
      <c r="B6" s="63" t="s">
        <v>227</v>
      </c>
      <c r="C6" s="66">
        <v>8713</v>
      </c>
      <c r="D6" s="97">
        <v>44.542083107811571</v>
      </c>
      <c r="E6" s="97">
        <v>23.321437723073139</v>
      </c>
      <c r="F6" s="97">
        <v>7.8473284439011488</v>
      </c>
      <c r="G6" s="97">
        <v>5.1578587860586325</v>
      </c>
      <c r="H6" s="97">
        <v>51.176854949355274</v>
      </c>
      <c r="I6" s="97">
        <v>27.371530416943941</v>
      </c>
      <c r="J6" s="97">
        <v>9.1910240242214662</v>
      </c>
      <c r="K6" s="97">
        <v>5.8965803479146732</v>
      </c>
    </row>
    <row r="7" spans="1:11" x14ac:dyDescent="0.25">
      <c r="B7" s="63" t="s">
        <v>307</v>
      </c>
      <c r="C7" s="66">
        <v>5483526</v>
      </c>
      <c r="D7" s="97">
        <v>78.780843129411465</v>
      </c>
      <c r="E7" s="97">
        <v>45.648810455170633</v>
      </c>
      <c r="F7" s="97">
        <v>10.148936258202797</v>
      </c>
      <c r="G7" s="97">
        <v>4.1685589065870312</v>
      </c>
      <c r="H7" s="97">
        <v>88.226050607151748</v>
      </c>
      <c r="I7" s="97">
        <v>51.121746117370463</v>
      </c>
      <c r="J7" s="97">
        <v>11.365714409201022</v>
      </c>
      <c r="K7" s="97">
        <v>4.6683365453109502</v>
      </c>
    </row>
    <row r="8" spans="1:11" x14ac:dyDescent="0.25">
      <c r="C8" s="66"/>
      <c r="D8" s="97"/>
      <c r="E8" s="97"/>
      <c r="F8" s="97"/>
      <c r="G8" s="97"/>
      <c r="H8" s="97"/>
      <c r="I8" s="97"/>
      <c r="J8" s="97"/>
      <c r="K8" s="97"/>
    </row>
    <row r="9" spans="1:11" x14ac:dyDescent="0.25">
      <c r="A9" s="65" t="s">
        <v>262</v>
      </c>
      <c r="B9" s="65"/>
      <c r="C9" s="66"/>
      <c r="D9" s="97"/>
      <c r="E9" s="97"/>
      <c r="F9" s="97"/>
      <c r="G9" s="97"/>
      <c r="H9" s="97"/>
      <c r="I9" s="97"/>
      <c r="J9" s="97"/>
      <c r="K9" s="97"/>
    </row>
    <row r="10" spans="1:11" x14ac:dyDescent="0.25">
      <c r="B10" s="63" t="s">
        <v>226</v>
      </c>
      <c r="C10" s="66">
        <v>264425.78571428574</v>
      </c>
      <c r="D10" s="97">
        <v>111.48720909878658</v>
      </c>
      <c r="E10" s="97">
        <v>43.660934454272024</v>
      </c>
      <c r="F10" s="97">
        <v>11.229058278245786</v>
      </c>
      <c r="G10" s="97">
        <v>4.685816684932159</v>
      </c>
      <c r="H10" s="97">
        <v>121.57698757397</v>
      </c>
      <c r="I10" s="97">
        <v>49.161393061539684</v>
      </c>
      <c r="J10" s="97">
        <v>13.686699206192113</v>
      </c>
      <c r="K10" s="97">
        <v>5.4490416532267103</v>
      </c>
    </row>
    <row r="11" spans="1:11" x14ac:dyDescent="0.25">
      <c r="B11" s="63" t="s">
        <v>227</v>
      </c>
      <c r="C11" s="66">
        <v>172589</v>
      </c>
      <c r="D11" s="97">
        <v>79.939586503751684</v>
      </c>
      <c r="E11" s="97">
        <v>43.864312093661525</v>
      </c>
      <c r="F11" s="97">
        <v>10.706448555290116</v>
      </c>
      <c r="G11" s="97">
        <v>3.7820393607289953</v>
      </c>
      <c r="H11" s="97">
        <v>84.400622390176494</v>
      </c>
      <c r="I11" s="97">
        <v>45.584996959297541</v>
      </c>
      <c r="J11" s="97">
        <v>13.837084143625114</v>
      </c>
      <c r="K11" s="97">
        <v>4.9598592330513176</v>
      </c>
    </row>
    <row r="12" spans="1:11" x14ac:dyDescent="0.25">
      <c r="B12" s="63" t="s">
        <v>308</v>
      </c>
      <c r="C12" s="66">
        <v>3701961</v>
      </c>
      <c r="D12" s="97">
        <v>95.708094999011649</v>
      </c>
      <c r="E12" s="97">
        <v>54.016103086985517</v>
      </c>
      <c r="F12" s="97">
        <v>11.297235434264087</v>
      </c>
      <c r="G12" s="97">
        <v>4.0471453747569397</v>
      </c>
      <c r="H12" s="97">
        <v>106.45929239415372</v>
      </c>
      <c r="I12" s="97">
        <v>60.083905259941957</v>
      </c>
      <c r="J12" s="97">
        <v>12.566290138303708</v>
      </c>
      <c r="K12" s="97">
        <v>4.5017742001587768</v>
      </c>
    </row>
    <row r="13" spans="1:11" x14ac:dyDescent="0.25">
      <c r="C13" s="66"/>
      <c r="D13" s="97"/>
      <c r="E13" s="97"/>
      <c r="F13" s="97"/>
      <c r="G13" s="97"/>
      <c r="H13" s="97"/>
      <c r="I13" s="97"/>
      <c r="J13" s="97"/>
      <c r="K13" s="97"/>
    </row>
    <row r="14" spans="1:11" x14ac:dyDescent="0.25">
      <c r="A14" s="65" t="s">
        <v>230</v>
      </c>
      <c r="B14" s="65"/>
      <c r="C14" s="66"/>
      <c r="D14" s="97"/>
      <c r="E14" s="97"/>
      <c r="F14" s="97"/>
      <c r="G14" s="97"/>
      <c r="H14" s="97"/>
      <c r="I14" s="97"/>
      <c r="J14" s="97"/>
      <c r="K14" s="97"/>
    </row>
    <row r="15" spans="1:11" x14ac:dyDescent="0.25">
      <c r="B15" s="63" t="s">
        <v>226</v>
      </c>
      <c r="C15" s="66">
        <v>43649.666666666664</v>
      </c>
      <c r="D15" s="97">
        <v>60.496584253077344</v>
      </c>
      <c r="E15" s="97">
        <v>27.771921367632896</v>
      </c>
      <c r="F15" s="97">
        <v>9.505281048831602</v>
      </c>
      <c r="G15" s="97">
        <v>6.1306318930504764</v>
      </c>
      <c r="H15" s="97">
        <v>66.133575553401542</v>
      </c>
      <c r="I15" s="97">
        <v>31.610060867337211</v>
      </c>
      <c r="J15" s="97">
        <v>10.431002649581783</v>
      </c>
      <c r="K15" s="97">
        <v>6.4177455168435369</v>
      </c>
    </row>
    <row r="16" spans="1:11" x14ac:dyDescent="0.25">
      <c r="B16" s="63" t="s">
        <v>227</v>
      </c>
      <c r="C16" s="66">
        <v>38499.5</v>
      </c>
      <c r="D16" s="97">
        <v>47.268036098075363</v>
      </c>
      <c r="E16" s="97">
        <v>22.232628529240458</v>
      </c>
      <c r="F16" s="97">
        <v>8.1162851267546738</v>
      </c>
      <c r="G16" s="97">
        <v>4.433733139727849</v>
      </c>
      <c r="H16" s="97">
        <v>54.72937185518326</v>
      </c>
      <c r="I16" s="97">
        <v>24.416728439434422</v>
      </c>
      <c r="J16" s="97">
        <v>8.4308986347091963</v>
      </c>
      <c r="K16" s="97">
        <v>4.7052566208594797</v>
      </c>
    </row>
    <row r="17" spans="1:11" x14ac:dyDescent="0.25">
      <c r="B17" s="63" t="s">
        <v>308</v>
      </c>
      <c r="C17" s="66">
        <v>785694</v>
      </c>
      <c r="D17" s="97">
        <v>52.303529354904967</v>
      </c>
      <c r="E17" s="97">
        <v>27.547601228977186</v>
      </c>
      <c r="F17" s="97">
        <v>7.6421913232609624</v>
      </c>
      <c r="G17" s="97">
        <v>4.8032452330909292</v>
      </c>
      <c r="H17" s="97">
        <v>59.684361369210876</v>
      </c>
      <c r="I17" s="97">
        <v>31.434991230682684</v>
      </c>
      <c r="J17" s="97">
        <v>8.7206219965609417</v>
      </c>
      <c r="K17" s="97">
        <v>5.4810569721114657</v>
      </c>
    </row>
    <row r="18" spans="1:11" x14ac:dyDescent="0.25">
      <c r="C18" s="66"/>
      <c r="D18" s="97"/>
      <c r="E18" s="97"/>
      <c r="F18" s="97"/>
      <c r="G18" s="97"/>
      <c r="H18" s="97"/>
      <c r="I18" s="97"/>
      <c r="J18" s="97"/>
      <c r="K18" s="97"/>
    </row>
    <row r="19" spans="1:11" x14ac:dyDescent="0.25">
      <c r="A19" s="65" t="s">
        <v>231</v>
      </c>
      <c r="B19" s="65"/>
      <c r="C19" s="66"/>
      <c r="D19" s="97"/>
      <c r="E19" s="97"/>
      <c r="F19" s="97"/>
      <c r="G19" s="97"/>
      <c r="H19" s="97"/>
      <c r="I19" s="97"/>
      <c r="J19" s="97"/>
      <c r="K19" s="97"/>
    </row>
    <row r="20" spans="1:11" x14ac:dyDescent="0.25">
      <c r="B20" s="63" t="s">
        <v>226</v>
      </c>
      <c r="C20" s="66">
        <v>20891.31818181818</v>
      </c>
      <c r="D20" s="97">
        <v>49.746200445053155</v>
      </c>
      <c r="E20" s="97">
        <v>27.685328454791989</v>
      </c>
      <c r="F20" s="97">
        <v>8.6261309479244073</v>
      </c>
      <c r="G20" s="97">
        <v>5.7343274914107694</v>
      </c>
      <c r="H20" s="97">
        <v>61.264234310626804</v>
      </c>
      <c r="I20" s="97">
        <v>33.025214381941758</v>
      </c>
      <c r="J20" s="97">
        <v>10.717841351986145</v>
      </c>
      <c r="K20" s="97">
        <v>7.0367127667702905</v>
      </c>
    </row>
    <row r="21" spans="1:11" x14ac:dyDescent="0.25">
      <c r="B21" s="63" t="s">
        <v>227</v>
      </c>
      <c r="C21" s="66">
        <v>20337.5</v>
      </c>
      <c r="D21" s="97">
        <v>48.992594054387027</v>
      </c>
      <c r="E21" s="97">
        <v>21.796006002534636</v>
      </c>
      <c r="F21" s="97">
        <v>9.2588865532878479</v>
      </c>
      <c r="G21" s="97">
        <v>4.9782050173479151</v>
      </c>
      <c r="H21" s="97">
        <v>56.109966778614329</v>
      </c>
      <c r="I21" s="97">
        <v>24.754510752191905</v>
      </c>
      <c r="J21" s="97">
        <v>10.256716423763702</v>
      </c>
      <c r="K21" s="97">
        <v>6.4061728996057496</v>
      </c>
    </row>
    <row r="22" spans="1:11" x14ac:dyDescent="0.25">
      <c r="B22" s="63" t="s">
        <v>308</v>
      </c>
      <c r="C22" s="66">
        <v>459609</v>
      </c>
      <c r="D22" s="97">
        <v>46.465702128280199</v>
      </c>
      <c r="E22" s="97">
        <v>27.727126753392557</v>
      </c>
      <c r="F22" s="97">
        <v>7.2423200180494849</v>
      </c>
      <c r="G22" s="97">
        <v>4.13736044857745</v>
      </c>
      <c r="H22" s="97">
        <v>55.870910343872033</v>
      </c>
      <c r="I22" s="97">
        <v>33.339425468169686</v>
      </c>
      <c r="J22" s="97">
        <v>8.7082513311210974</v>
      </c>
      <c r="K22" s="97">
        <v>4.9748111853466259</v>
      </c>
    </row>
    <row r="23" spans="1:11" x14ac:dyDescent="0.25">
      <c r="C23" s="66"/>
      <c r="D23" s="97"/>
      <c r="E23" s="97"/>
      <c r="F23" s="97"/>
      <c r="G23" s="97"/>
      <c r="H23" s="97"/>
      <c r="I23" s="97"/>
      <c r="J23" s="97"/>
      <c r="K23" s="97"/>
    </row>
    <row r="24" spans="1:11" x14ac:dyDescent="0.25">
      <c r="A24" s="65" t="s">
        <v>232</v>
      </c>
      <c r="B24" s="65"/>
      <c r="C24" s="66"/>
      <c r="D24" s="97"/>
      <c r="E24" s="97"/>
      <c r="F24" s="97"/>
      <c r="G24" s="97"/>
      <c r="H24" s="97"/>
      <c r="I24" s="97"/>
      <c r="J24" s="97"/>
      <c r="K24" s="97"/>
    </row>
    <row r="25" spans="1:11" x14ac:dyDescent="0.25">
      <c r="B25" s="63" t="s">
        <v>226</v>
      </c>
      <c r="C25" s="66">
        <v>12231.78947368421</v>
      </c>
      <c r="D25" s="97">
        <v>35.330935341147914</v>
      </c>
      <c r="E25" s="97">
        <v>22.355876443977653</v>
      </c>
      <c r="F25" s="97">
        <v>9.2751690050880029</v>
      </c>
      <c r="G25" s="97">
        <v>7.3495808862734968</v>
      </c>
      <c r="H25" s="97">
        <v>42.190758297769179</v>
      </c>
      <c r="I25" s="97">
        <v>25.800750569022874</v>
      </c>
      <c r="J25" s="97">
        <v>16.362716921692609</v>
      </c>
      <c r="K25" s="97">
        <v>10.804286929392207</v>
      </c>
    </row>
    <row r="26" spans="1:11" x14ac:dyDescent="0.25">
      <c r="B26" s="63" t="s">
        <v>227</v>
      </c>
      <c r="C26" s="66">
        <v>12345</v>
      </c>
      <c r="D26" s="97">
        <v>31.097325814080406</v>
      </c>
      <c r="E26" s="97">
        <v>21.023960535588444</v>
      </c>
      <c r="F26" s="97">
        <v>7.4629347054648685</v>
      </c>
      <c r="G26" s="97">
        <v>6.3101665344964317</v>
      </c>
      <c r="H26" s="97">
        <v>37.787921775255853</v>
      </c>
      <c r="I26" s="97">
        <v>25.566540251680745</v>
      </c>
      <c r="J26" s="97">
        <v>9.1462860558959793</v>
      </c>
      <c r="K26" s="97">
        <v>7.1708841287543743</v>
      </c>
    </row>
    <row r="27" spans="1:11" x14ac:dyDescent="0.25">
      <c r="B27" s="63" t="s">
        <v>308</v>
      </c>
      <c r="C27" s="66">
        <v>232404</v>
      </c>
      <c r="D27" s="97">
        <v>34.799523667758258</v>
      </c>
      <c r="E27" s="97">
        <v>22.633526101099807</v>
      </c>
      <c r="F27" s="97">
        <v>6.8062414115247956</v>
      </c>
      <c r="G27" s="97">
        <v>6.0576127801149076</v>
      </c>
      <c r="H27" s="97">
        <v>40.130276868115509</v>
      </c>
      <c r="I27" s="97">
        <v>26.100635100944906</v>
      </c>
      <c r="J27" s="97">
        <v>7.8488531878608452</v>
      </c>
      <c r="K27" s="97">
        <v>6.9855461341004599</v>
      </c>
    </row>
    <row r="28" spans="1:11" x14ac:dyDescent="0.25">
      <c r="C28" s="66"/>
      <c r="D28" s="97"/>
      <c r="E28" s="97"/>
      <c r="F28" s="97"/>
      <c r="G28" s="97"/>
      <c r="H28" s="97"/>
      <c r="I28" s="97"/>
      <c r="J28" s="97"/>
      <c r="K28" s="97"/>
    </row>
    <row r="29" spans="1:11" x14ac:dyDescent="0.25">
      <c r="A29" s="65" t="s">
        <v>233</v>
      </c>
      <c r="B29" s="65"/>
      <c r="C29" s="66"/>
      <c r="D29" s="97"/>
      <c r="E29" s="97"/>
      <c r="F29" s="97"/>
      <c r="G29" s="97"/>
      <c r="H29" s="97"/>
      <c r="I29" s="97"/>
      <c r="J29" s="97"/>
      <c r="K29" s="97"/>
    </row>
    <row r="30" spans="1:11" x14ac:dyDescent="0.25">
      <c r="B30" s="63" t="s">
        <v>226</v>
      </c>
      <c r="C30" s="66">
        <v>7612.894736842105</v>
      </c>
      <c r="D30" s="97">
        <v>53.821723550945791</v>
      </c>
      <c r="E30" s="97">
        <v>34.890392670378326</v>
      </c>
      <c r="F30" s="97">
        <v>8.5057130541787576</v>
      </c>
      <c r="G30" s="97">
        <v>5.4420133075409884</v>
      </c>
      <c r="H30" s="97">
        <v>64.569568484362946</v>
      </c>
      <c r="I30" s="97">
        <v>38.692703198881503</v>
      </c>
      <c r="J30" s="97">
        <v>10.257556611083913</v>
      </c>
      <c r="K30" s="97">
        <v>6.2088617425716697</v>
      </c>
    </row>
    <row r="31" spans="1:11" x14ac:dyDescent="0.25">
      <c r="B31" s="63" t="s">
        <v>227</v>
      </c>
      <c r="C31" s="66">
        <v>7864</v>
      </c>
      <c r="D31" s="97">
        <v>43.124768733404615</v>
      </c>
      <c r="E31" s="97">
        <v>27.384175710788615</v>
      </c>
      <c r="F31" s="97">
        <v>6.7035474381220777</v>
      </c>
      <c r="G31" s="97">
        <v>5.0823013576211888</v>
      </c>
      <c r="H31" s="97">
        <v>48.539447834567866</v>
      </c>
      <c r="I31" s="97">
        <v>29.639127473535893</v>
      </c>
      <c r="J31" s="97">
        <v>7.4076471811883096</v>
      </c>
      <c r="K31" s="97">
        <v>5.557410170165916</v>
      </c>
    </row>
    <row r="32" spans="1:11" x14ac:dyDescent="0.25">
      <c r="B32" s="63" t="s">
        <v>308</v>
      </c>
      <c r="C32" s="66">
        <v>144645</v>
      </c>
      <c r="D32" s="97">
        <v>45.41489969761782</v>
      </c>
      <c r="E32" s="97">
        <v>34.057485568115041</v>
      </c>
      <c r="F32" s="97">
        <v>6.2745441437953113</v>
      </c>
      <c r="G32" s="97">
        <v>4.8731616501449713</v>
      </c>
      <c r="H32" s="97">
        <v>49.935043144774689</v>
      </c>
      <c r="I32" s="97">
        <v>37.44722596702271</v>
      </c>
      <c r="J32" s="97">
        <v>6.8990493124582866</v>
      </c>
      <c r="K32" s="97">
        <v>5.358187266110261</v>
      </c>
    </row>
    <row r="33" spans="1:11" x14ac:dyDescent="0.25">
      <c r="C33" s="66"/>
      <c r="D33" s="97"/>
      <c r="E33" s="97"/>
      <c r="F33" s="97"/>
      <c r="G33" s="97"/>
      <c r="H33" s="97"/>
      <c r="I33" s="97"/>
      <c r="J33" s="97"/>
      <c r="K33" s="97"/>
    </row>
    <row r="34" spans="1:11" x14ac:dyDescent="0.25">
      <c r="A34" s="65" t="s">
        <v>234</v>
      </c>
      <c r="B34" s="65"/>
      <c r="C34" s="66"/>
      <c r="D34" s="97"/>
      <c r="E34" s="97"/>
      <c r="F34" s="97"/>
      <c r="G34" s="97"/>
      <c r="H34" s="97"/>
      <c r="I34" s="97"/>
      <c r="J34" s="97"/>
      <c r="K34" s="97"/>
    </row>
    <row r="35" spans="1:11" x14ac:dyDescent="0.25">
      <c r="B35" s="63" t="s">
        <v>226</v>
      </c>
      <c r="C35" s="66">
        <v>4425.272727272727</v>
      </c>
      <c r="D35" s="97">
        <v>53.870038443270431</v>
      </c>
      <c r="E35" s="97">
        <v>42.200838937772694</v>
      </c>
      <c r="F35" s="97">
        <v>8.7011013568231057</v>
      </c>
      <c r="G35" s="97">
        <v>5.6801728131955267</v>
      </c>
      <c r="H35" s="97">
        <v>57.355111201631878</v>
      </c>
      <c r="I35" s="97">
        <v>45.252686463052676</v>
      </c>
      <c r="J35" s="97">
        <v>8.8531240890822005</v>
      </c>
      <c r="K35" s="97">
        <v>6.0454853685337557</v>
      </c>
    </row>
    <row r="36" spans="1:11" x14ac:dyDescent="0.25">
      <c r="B36" s="63" t="s">
        <v>227</v>
      </c>
      <c r="C36" s="66">
        <v>4518</v>
      </c>
      <c r="D36" s="97">
        <v>48.391670608436471</v>
      </c>
      <c r="E36" s="97">
        <v>28.957640459515048</v>
      </c>
      <c r="F36" s="97">
        <v>7.2111195107528268</v>
      </c>
      <c r="G36" s="97">
        <v>5.3926006006300913</v>
      </c>
      <c r="H36" s="97">
        <v>58.58050055529975</v>
      </c>
      <c r="I36" s="97">
        <v>33.937366943226387</v>
      </c>
      <c r="J36" s="97">
        <v>7.7393759120283505</v>
      </c>
      <c r="K36" s="97">
        <v>5.7259038259031181</v>
      </c>
    </row>
    <row r="37" spans="1:11" x14ac:dyDescent="0.25">
      <c r="B37" s="63" t="s">
        <v>308</v>
      </c>
      <c r="C37" s="66">
        <v>97356</v>
      </c>
      <c r="D37" s="97">
        <v>49.981254165404422</v>
      </c>
      <c r="E37" s="97">
        <v>42.367219277702453</v>
      </c>
      <c r="F37" s="97">
        <v>7.520544873080528</v>
      </c>
      <c r="G37" s="97">
        <v>5.0769949411026181</v>
      </c>
      <c r="H37" s="97">
        <v>53.694359285065133</v>
      </c>
      <c r="I37" s="97">
        <v>45.514678088664283</v>
      </c>
      <c r="J37" s="97">
        <v>8.0792458128060858</v>
      </c>
      <c r="K37" s="97">
        <v>5.4541646664943437</v>
      </c>
    </row>
    <row r="38" spans="1:11" x14ac:dyDescent="0.25">
      <c r="C38" s="66"/>
      <c r="D38" s="97"/>
      <c r="E38" s="97"/>
      <c r="F38" s="97"/>
      <c r="G38" s="97"/>
      <c r="H38" s="97"/>
      <c r="I38" s="97"/>
      <c r="J38" s="97"/>
      <c r="K38" s="97"/>
    </row>
    <row r="39" spans="1:11" x14ac:dyDescent="0.25">
      <c r="A39" s="65" t="s">
        <v>235</v>
      </c>
      <c r="B39" s="65"/>
      <c r="C39" s="66"/>
      <c r="D39" s="97"/>
      <c r="E39" s="97"/>
      <c r="F39" s="97"/>
      <c r="G39" s="97"/>
      <c r="H39" s="97"/>
      <c r="I39" s="97"/>
      <c r="J39" s="97"/>
      <c r="K39" s="97"/>
    </row>
    <row r="40" spans="1:11" x14ac:dyDescent="0.25">
      <c r="B40" s="63" t="s">
        <v>226</v>
      </c>
      <c r="C40" s="66">
        <v>2142.5500000000002</v>
      </c>
      <c r="D40" s="97">
        <v>40.394229849999036</v>
      </c>
      <c r="E40" s="97">
        <v>28.696172073517324</v>
      </c>
      <c r="F40" s="97">
        <v>8.9590081484313622</v>
      </c>
      <c r="G40" s="97">
        <v>6.8813632776810536</v>
      </c>
      <c r="H40" s="97">
        <v>44.720445578335827</v>
      </c>
      <c r="I40" s="97">
        <v>31.911332789095603</v>
      </c>
      <c r="J40" s="97">
        <v>10.764730015064695</v>
      </c>
      <c r="K40" s="97">
        <v>8.192069814071969</v>
      </c>
    </row>
    <row r="41" spans="1:11" x14ac:dyDescent="0.25">
      <c r="B41" s="63" t="s">
        <v>227</v>
      </c>
      <c r="C41" s="66">
        <v>2074</v>
      </c>
      <c r="D41" s="97">
        <v>34.518106135170605</v>
      </c>
      <c r="E41" s="97">
        <v>21.976750022543353</v>
      </c>
      <c r="F41" s="97">
        <v>7.9188492763776512</v>
      </c>
      <c r="G41" s="97">
        <v>5.8493030941346893</v>
      </c>
      <c r="H41" s="97">
        <v>36.820141127017436</v>
      </c>
      <c r="I41" s="97">
        <v>25.449957344501321</v>
      </c>
      <c r="J41" s="97">
        <v>9.0573076387827207</v>
      </c>
      <c r="K41" s="97">
        <v>6.7913636992510664</v>
      </c>
    </row>
    <row r="42" spans="1:11" x14ac:dyDescent="0.25">
      <c r="B42" s="63" t="s">
        <v>308</v>
      </c>
      <c r="C42" s="66">
        <v>42851</v>
      </c>
      <c r="D42" s="97">
        <v>31.328914810887241</v>
      </c>
      <c r="E42" s="97">
        <v>28.956453758372032</v>
      </c>
      <c r="F42" s="97">
        <v>6.258577207477126</v>
      </c>
      <c r="G42" s="97">
        <v>4.3337035523563046</v>
      </c>
      <c r="H42" s="97">
        <v>34.911250820582737</v>
      </c>
      <c r="I42" s="97">
        <v>32.267508342862477</v>
      </c>
      <c r="J42" s="97">
        <v>6.9742204602084152</v>
      </c>
      <c r="K42" s="97">
        <v>4.8292452072353367</v>
      </c>
    </row>
    <row r="43" spans="1:11" x14ac:dyDescent="0.25">
      <c r="C43" s="66"/>
      <c r="D43" s="97"/>
      <c r="E43" s="97"/>
      <c r="F43" s="97"/>
      <c r="G43" s="97"/>
      <c r="H43" s="97"/>
      <c r="I43" s="97"/>
      <c r="J43" s="97"/>
      <c r="K43" s="97"/>
    </row>
    <row r="44" spans="1:11" x14ac:dyDescent="0.25">
      <c r="A44" s="65" t="s">
        <v>236</v>
      </c>
      <c r="B44" s="65"/>
      <c r="C44" s="66"/>
      <c r="D44" s="97"/>
      <c r="E44" s="97"/>
      <c r="F44" s="97"/>
      <c r="G44" s="97"/>
      <c r="H44" s="97"/>
      <c r="I44" s="97"/>
      <c r="J44" s="97"/>
      <c r="K44" s="97"/>
    </row>
    <row r="45" spans="1:11" x14ac:dyDescent="0.25">
      <c r="B45" s="63" t="s">
        <v>226</v>
      </c>
      <c r="C45" s="66">
        <v>1118</v>
      </c>
      <c r="D45" s="97">
        <v>48.44947915256764</v>
      </c>
      <c r="E45" s="97">
        <v>21.777821071423144</v>
      </c>
      <c r="F45" s="97">
        <v>8.7678059958671835</v>
      </c>
      <c r="G45" s="97">
        <v>6.5115709350331228</v>
      </c>
      <c r="H45" s="97">
        <v>64.120869999179078</v>
      </c>
      <c r="I45" s="97">
        <v>31.144058120598167</v>
      </c>
      <c r="J45" s="97">
        <v>11.241442765712636</v>
      </c>
      <c r="K45" s="97">
        <v>8.3864712777981829</v>
      </c>
    </row>
    <row r="46" spans="1:11" x14ac:dyDescent="0.25">
      <c r="B46" s="63" t="s">
        <v>227</v>
      </c>
      <c r="C46" s="66">
        <v>1127</v>
      </c>
      <c r="D46" s="97">
        <v>28.691424196018378</v>
      </c>
      <c r="E46" s="97">
        <v>17.318733153638814</v>
      </c>
      <c r="F46" s="97">
        <v>6.1909340659340657</v>
      </c>
      <c r="G46" s="97">
        <v>5.4713031735313979</v>
      </c>
      <c r="H46" s="97">
        <v>38.27994875080077</v>
      </c>
      <c r="I46" s="97">
        <v>18.620058565153734</v>
      </c>
      <c r="J46" s="97">
        <v>9.6336515513126493</v>
      </c>
      <c r="K46" s="97">
        <v>7</v>
      </c>
    </row>
    <row r="47" spans="1:11" x14ac:dyDescent="0.25">
      <c r="B47" s="63" t="s">
        <v>308</v>
      </c>
      <c r="C47" s="66">
        <v>19006</v>
      </c>
      <c r="D47" s="97">
        <v>22.583543747941597</v>
      </c>
      <c r="E47" s="97">
        <v>21.647216668420498</v>
      </c>
      <c r="F47" s="97">
        <v>6.0985577279397596</v>
      </c>
      <c r="G47" s="97">
        <v>5.4560849788481178</v>
      </c>
      <c r="H47" s="97">
        <v>31.918871445822813</v>
      </c>
      <c r="I47" s="97">
        <v>30.59549615910765</v>
      </c>
      <c r="J47" s="97">
        <v>8.6195099536041972</v>
      </c>
      <c r="K47" s="97">
        <v>7.7114591483549271</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5" right="0.25" top="0.75" bottom="0.75" header="0.3" footer="0.3"/>
  <pageSetup orientation="landscape" horizontalDpi="4294967294" vertic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0"/>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8.28515625" customWidth="1"/>
    <col min="3" max="6" width="9.28515625" bestFit="1" customWidth="1"/>
    <col min="7" max="7" width="10.140625" customWidth="1"/>
    <col min="8" max="9" width="9.28515625" bestFit="1" customWidth="1"/>
    <col min="10" max="10" width="9.5703125" bestFit="1" customWidth="1"/>
    <col min="16" max="16" width="10.5703125" customWidth="1"/>
    <col min="17" max="17" width="10.28515625" customWidth="1"/>
    <col min="18" max="18" width="10.140625" customWidth="1"/>
  </cols>
  <sheetData>
    <row r="1" spans="1:18" x14ac:dyDescent="0.25">
      <c r="A1" s="63" t="s">
        <v>57</v>
      </c>
      <c r="B1" s="127" t="s">
        <v>309</v>
      </c>
      <c r="C1" s="127"/>
      <c r="D1" s="127"/>
      <c r="E1" s="127"/>
      <c r="F1" s="127"/>
      <c r="G1" s="127"/>
      <c r="H1" s="127"/>
      <c r="I1" s="127"/>
      <c r="J1" s="127"/>
    </row>
    <row r="2" spans="1:18" ht="60" x14ac:dyDescent="0.25">
      <c r="A2" s="82" t="s">
        <v>17</v>
      </c>
      <c r="B2" s="125" t="s">
        <v>238</v>
      </c>
      <c r="C2" s="82" t="s">
        <v>310</v>
      </c>
      <c r="D2" s="82" t="s">
        <v>311</v>
      </c>
      <c r="E2" s="82" t="s">
        <v>312</v>
      </c>
      <c r="F2" s="82" t="s">
        <v>313</v>
      </c>
      <c r="G2" s="82" t="s">
        <v>314</v>
      </c>
      <c r="H2" s="82" t="s">
        <v>315</v>
      </c>
      <c r="I2" s="82" t="s">
        <v>316</v>
      </c>
      <c r="J2" s="126" t="s">
        <v>317</v>
      </c>
      <c r="L2" s="115"/>
      <c r="M2" s="115"/>
      <c r="N2" s="115"/>
      <c r="O2" s="63"/>
      <c r="P2" s="115"/>
      <c r="Q2" s="115"/>
      <c r="R2" s="115"/>
    </row>
    <row r="3" spans="1:18" x14ac:dyDescent="0.25">
      <c r="A3" s="128" t="s">
        <v>69</v>
      </c>
      <c r="B3" s="129">
        <v>25607</v>
      </c>
      <c r="C3" s="92">
        <v>3.5813644706525558</v>
      </c>
      <c r="D3" s="92">
        <v>10.363656910385354</v>
      </c>
      <c r="E3" s="92">
        <v>23.571929031528985</v>
      </c>
      <c r="F3" s="92">
        <v>2.2028048832002702</v>
      </c>
      <c r="G3" s="92">
        <v>4.2478246129506161</v>
      </c>
      <c r="H3" s="92">
        <v>38.33946488294314</v>
      </c>
      <c r="I3" s="92">
        <v>87.202341137123753</v>
      </c>
      <c r="J3" s="130">
        <v>3532</v>
      </c>
      <c r="L3" s="118"/>
      <c r="M3" s="70"/>
      <c r="N3" s="56"/>
      <c r="O3" s="131"/>
      <c r="P3" s="79"/>
      <c r="Q3" s="79"/>
      <c r="R3" s="66"/>
    </row>
    <row r="4" spans="1:18" x14ac:dyDescent="0.25">
      <c r="A4" s="128" t="s">
        <v>70</v>
      </c>
      <c r="B4" s="129">
        <v>1677</v>
      </c>
      <c r="C4" s="92">
        <v>3.0387596899224807</v>
      </c>
      <c r="D4" s="92">
        <v>1.9100449775112445</v>
      </c>
      <c r="E4" s="92">
        <v>1.8744377811094453</v>
      </c>
      <c r="F4" s="92">
        <v>0.11353265681400258</v>
      </c>
      <c r="G4" s="92">
        <v>0.56521739130434778</v>
      </c>
      <c r="H4" s="92">
        <v>3.0625</v>
      </c>
      <c r="I4" s="92">
        <v>3.0054086538461537</v>
      </c>
      <c r="J4" s="132" t="s">
        <v>318</v>
      </c>
      <c r="L4" s="118"/>
      <c r="M4" s="70"/>
      <c r="N4" s="56"/>
      <c r="O4" s="131"/>
      <c r="P4" s="79"/>
      <c r="Q4" s="79"/>
      <c r="R4" s="66"/>
    </row>
    <row r="5" spans="1:18" x14ac:dyDescent="0.25">
      <c r="A5" s="128" t="s">
        <v>71</v>
      </c>
      <c r="B5" s="129">
        <v>1347</v>
      </c>
      <c r="C5" s="92">
        <v>1.2442464736451373</v>
      </c>
      <c r="D5" s="92">
        <v>1.1077329808327825</v>
      </c>
      <c r="E5" s="92">
        <v>0.99471249173826837</v>
      </c>
      <c r="F5" s="92">
        <v>0.15607176189982372</v>
      </c>
      <c r="G5" s="92">
        <v>1.6523463317911435E-2</v>
      </c>
      <c r="H5" s="92">
        <v>1.6115384615384616</v>
      </c>
      <c r="I5" s="92">
        <v>1.4471153846153846</v>
      </c>
      <c r="J5" s="130">
        <v>2694</v>
      </c>
      <c r="L5" s="118"/>
      <c r="M5" s="70"/>
      <c r="N5" s="56"/>
      <c r="O5" s="131"/>
      <c r="P5" s="79"/>
      <c r="Q5" s="79"/>
      <c r="R5" s="66"/>
    </row>
    <row r="6" spans="1:18" x14ac:dyDescent="0.25">
      <c r="A6" s="128" t="s">
        <v>72</v>
      </c>
      <c r="B6" s="129">
        <v>1730</v>
      </c>
      <c r="C6" s="92">
        <v>4.747398843930636</v>
      </c>
      <c r="D6" s="92">
        <v>3.4292275574112736</v>
      </c>
      <c r="E6" s="92">
        <v>6.3699373695198327</v>
      </c>
      <c r="F6" s="92">
        <v>0.15922682725726153</v>
      </c>
      <c r="G6" s="92">
        <v>0.17369519832985386</v>
      </c>
      <c r="H6" s="92">
        <v>3.7605311355311355</v>
      </c>
      <c r="I6" s="92">
        <v>6.9853479853479854</v>
      </c>
      <c r="J6" s="130">
        <v>752.17391304347836</v>
      </c>
      <c r="L6" s="118"/>
      <c r="M6" s="70"/>
      <c r="N6" s="56"/>
      <c r="O6" s="131"/>
      <c r="P6" s="79"/>
      <c r="Q6" s="79"/>
      <c r="R6" s="66"/>
    </row>
    <row r="7" spans="1:18" x14ac:dyDescent="0.25">
      <c r="A7" s="128" t="s">
        <v>73</v>
      </c>
      <c r="B7" s="129">
        <v>1127</v>
      </c>
      <c r="C7" s="92">
        <v>1.1242236024844721</v>
      </c>
      <c r="D7" s="92">
        <v>3.075242718446602</v>
      </c>
      <c r="E7" s="92">
        <v>10.672330097087379</v>
      </c>
      <c r="F7" s="92">
        <v>0.22418803854586244</v>
      </c>
      <c r="G7" s="92">
        <v>0.279126213592233</v>
      </c>
      <c r="H7" s="92">
        <v>1.1602564102564104</v>
      </c>
      <c r="I7" s="92">
        <v>4.0265567765567765</v>
      </c>
      <c r="J7" s="130">
        <v>1587.323943661972</v>
      </c>
      <c r="L7" s="118"/>
      <c r="M7" s="70"/>
      <c r="N7" s="56"/>
      <c r="O7" s="131"/>
      <c r="P7" s="79"/>
      <c r="Q7" s="79"/>
      <c r="R7" s="66"/>
    </row>
    <row r="8" spans="1:18" x14ac:dyDescent="0.25">
      <c r="A8" s="128" t="s">
        <v>75</v>
      </c>
      <c r="B8" s="129">
        <v>5685</v>
      </c>
      <c r="C8" s="92">
        <v>3.9500439753737906</v>
      </c>
      <c r="D8" s="92">
        <v>6.3167369901547117</v>
      </c>
      <c r="E8" s="92">
        <v>10.942897327707454</v>
      </c>
      <c r="F8" s="92">
        <v>0.70610229789087742</v>
      </c>
      <c r="G8" s="92">
        <v>0.21772151898734177</v>
      </c>
      <c r="H8" s="92">
        <v>4.3184615384615386</v>
      </c>
      <c r="I8" s="92">
        <v>7.4811538461538465</v>
      </c>
      <c r="J8" s="130">
        <v>1194.327731092437</v>
      </c>
      <c r="L8" s="118"/>
      <c r="M8" s="70"/>
      <c r="N8" s="56"/>
      <c r="O8" s="131"/>
      <c r="P8" s="79"/>
      <c r="Q8" s="79"/>
      <c r="R8" s="66"/>
    </row>
    <row r="9" spans="1:18" x14ac:dyDescent="0.25">
      <c r="A9" s="128" t="s">
        <v>76</v>
      </c>
      <c r="B9" s="129">
        <v>74231</v>
      </c>
      <c r="C9" s="92">
        <v>2.9997844566286322</v>
      </c>
      <c r="D9" s="92">
        <v>4.1513236390753168</v>
      </c>
      <c r="E9" s="92">
        <v>7.5435309470544372</v>
      </c>
      <c r="F9" s="92">
        <v>1.3428746847205628</v>
      </c>
      <c r="G9" s="92">
        <v>2.1230425055928412</v>
      </c>
      <c r="H9" s="92">
        <v>11.129954515919428</v>
      </c>
      <c r="I9" s="92">
        <v>20.224671365022242</v>
      </c>
      <c r="J9" s="130">
        <v>2344.6304485154769</v>
      </c>
      <c r="L9" s="118"/>
      <c r="M9" s="70"/>
      <c r="N9" s="56"/>
      <c r="O9" s="131"/>
      <c r="P9" s="79"/>
      <c r="Q9" s="79"/>
      <c r="R9" s="66"/>
    </row>
    <row r="10" spans="1:18" x14ac:dyDescent="0.25">
      <c r="A10" s="128" t="s">
        <v>77</v>
      </c>
      <c r="B10" s="129">
        <v>12402</v>
      </c>
      <c r="C10" s="92">
        <v>3.2452830188679247</v>
      </c>
      <c r="D10" s="92">
        <v>4.0782247441483435</v>
      </c>
      <c r="E10" s="92">
        <v>5.2696321815786806</v>
      </c>
      <c r="F10" s="92">
        <v>0.59559994044687747</v>
      </c>
      <c r="G10" s="92">
        <v>0.34775559833823083</v>
      </c>
      <c r="H10" s="92">
        <v>7.7788944723618094</v>
      </c>
      <c r="I10" s="92">
        <v>10.051410900657132</v>
      </c>
      <c r="J10" s="130">
        <v>1848.2861400894187</v>
      </c>
      <c r="L10" s="118"/>
      <c r="M10" s="70"/>
      <c r="N10" s="56"/>
      <c r="O10" s="131"/>
      <c r="P10" s="79"/>
      <c r="Q10" s="79"/>
      <c r="R10" s="66"/>
    </row>
    <row r="11" spans="1:18" x14ac:dyDescent="0.25">
      <c r="A11" s="128" t="s">
        <v>78</v>
      </c>
      <c r="B11" s="129">
        <v>1958</v>
      </c>
      <c r="C11" s="92">
        <v>2.2553626149131767</v>
      </c>
      <c r="D11" s="92">
        <v>5.7650130548302876</v>
      </c>
      <c r="E11" s="92">
        <v>2.804177545691906</v>
      </c>
      <c r="F11" s="92">
        <v>0.11272631855156127</v>
      </c>
      <c r="G11" s="92">
        <v>0.12663185378590078</v>
      </c>
      <c r="H11" s="92">
        <v>2.1230769230769231</v>
      </c>
      <c r="I11" s="92">
        <v>1.0326923076923078</v>
      </c>
      <c r="J11" s="130">
        <v>1958</v>
      </c>
      <c r="L11" s="118"/>
      <c r="M11" s="70"/>
      <c r="N11" s="56"/>
      <c r="O11" s="131"/>
      <c r="P11" s="79"/>
      <c r="Q11" s="131"/>
      <c r="R11" s="66"/>
    </row>
    <row r="12" spans="1:18" x14ac:dyDescent="0.25">
      <c r="A12" s="128" t="s">
        <v>79</v>
      </c>
      <c r="B12" s="129">
        <v>3292</v>
      </c>
      <c r="C12" s="92">
        <v>3.5732077764277035</v>
      </c>
      <c r="D12" s="92">
        <v>2.7940617577197151</v>
      </c>
      <c r="E12" s="92">
        <v>4.2890736342042759</v>
      </c>
      <c r="F12" s="92">
        <v>0.27255849056603776</v>
      </c>
      <c r="G12" s="92">
        <v>4.7505938242280287E-3</v>
      </c>
      <c r="H12" s="92">
        <v>7.2971464019851116</v>
      </c>
      <c r="I12" s="92">
        <v>11.201612903225806</v>
      </c>
      <c r="J12" s="130">
        <v>1760.4278074866309</v>
      </c>
      <c r="L12" s="118"/>
      <c r="M12" s="70"/>
      <c r="N12" s="56"/>
      <c r="O12" s="131"/>
      <c r="P12" s="79"/>
      <c r="Q12" s="79"/>
      <c r="R12" s="66"/>
    </row>
    <row r="13" spans="1:18" x14ac:dyDescent="0.25">
      <c r="A13" s="128" t="s">
        <v>80</v>
      </c>
      <c r="B13" s="129">
        <v>1933</v>
      </c>
      <c r="C13" s="92">
        <v>3.1515778582514224</v>
      </c>
      <c r="D13" s="92">
        <v>3.8703939008894537</v>
      </c>
      <c r="E13" s="92">
        <v>10.041931385006354</v>
      </c>
      <c r="F13" s="92">
        <v>0.25806978300978006</v>
      </c>
      <c r="G13" s="92">
        <v>0.35069885641677256</v>
      </c>
      <c r="H13" s="92">
        <v>2.9288461538461537</v>
      </c>
      <c r="I13" s="92">
        <v>7.5990384615384619</v>
      </c>
      <c r="J13" s="130">
        <v>1840.952380952381</v>
      </c>
      <c r="L13" s="118"/>
      <c r="M13" s="70"/>
      <c r="N13" s="56"/>
      <c r="O13" s="131"/>
      <c r="P13" s="79"/>
      <c r="Q13" s="79"/>
      <c r="R13" s="66"/>
    </row>
    <row r="14" spans="1:18" x14ac:dyDescent="0.25">
      <c r="A14" s="128" t="s">
        <v>81</v>
      </c>
      <c r="B14" s="129">
        <v>12363</v>
      </c>
      <c r="C14" s="92">
        <v>0.91239990293618056</v>
      </c>
      <c r="D14" s="92">
        <v>2.0520283791158813</v>
      </c>
      <c r="E14" s="92">
        <v>6.0271056940149172</v>
      </c>
      <c r="F14" s="92">
        <v>0.35858389072883523</v>
      </c>
      <c r="G14" s="92">
        <v>0.94597052937966164</v>
      </c>
      <c r="H14" s="92">
        <v>6.5734265734265733</v>
      </c>
      <c r="I14" s="92">
        <v>19.307109557109555</v>
      </c>
      <c r="J14" s="130">
        <v>6181.5</v>
      </c>
      <c r="L14" s="118"/>
      <c r="M14" s="70"/>
      <c r="N14" s="56"/>
      <c r="O14" s="131"/>
      <c r="P14" s="79"/>
      <c r="Q14" s="79"/>
      <c r="R14" s="66"/>
    </row>
    <row r="15" spans="1:18" x14ac:dyDescent="0.25">
      <c r="A15" s="128" t="s">
        <v>82</v>
      </c>
      <c r="B15" s="129">
        <v>6864</v>
      </c>
      <c r="C15" s="92">
        <v>2.1212121212121211</v>
      </c>
      <c r="D15" s="92">
        <v>2.8929068150208623</v>
      </c>
      <c r="E15" s="92">
        <v>3.2038545599046295</v>
      </c>
      <c r="F15" s="92">
        <v>0.25079710708453223</v>
      </c>
      <c r="G15" s="92">
        <v>0.19789390025829526</v>
      </c>
      <c r="H15" s="92">
        <v>6.2222222222222223</v>
      </c>
      <c r="I15" s="92">
        <v>6.8910256410256414</v>
      </c>
      <c r="J15" s="130">
        <v>1724.6231155778894</v>
      </c>
      <c r="L15" s="118"/>
      <c r="M15" s="70"/>
      <c r="N15" s="56"/>
      <c r="O15" s="131"/>
      <c r="P15" s="79"/>
      <c r="Q15" s="131"/>
      <c r="R15" s="66"/>
    </row>
    <row r="16" spans="1:18" x14ac:dyDescent="0.25">
      <c r="A16" s="128" t="s">
        <v>83</v>
      </c>
      <c r="B16" s="129">
        <v>58748</v>
      </c>
      <c r="C16" s="92">
        <v>7.7795329202696264</v>
      </c>
      <c r="D16" s="92">
        <v>15.255248840081444</v>
      </c>
      <c r="E16" s="92">
        <v>12.372108548349411</v>
      </c>
      <c r="F16" s="92">
        <v>1.2702398903358465</v>
      </c>
      <c r="G16" s="92">
        <v>1.3970426249207251</v>
      </c>
      <c r="H16" s="92">
        <v>42.052999631947003</v>
      </c>
      <c r="I16" s="92">
        <v>34.10526315789474</v>
      </c>
      <c r="J16" s="130">
        <v>3015.811088295688</v>
      </c>
      <c r="L16" s="118"/>
      <c r="M16" s="70"/>
      <c r="N16" s="56"/>
      <c r="O16" s="131"/>
      <c r="P16" s="79"/>
      <c r="Q16" s="79"/>
      <c r="R16" s="66"/>
    </row>
    <row r="17" spans="1:18" x14ac:dyDescent="0.25">
      <c r="A17" s="128" t="s">
        <v>84</v>
      </c>
      <c r="B17" s="129">
        <v>5334</v>
      </c>
      <c r="C17" s="92">
        <v>3.4289463817022874</v>
      </c>
      <c r="D17" s="92">
        <v>8.4169351127473533</v>
      </c>
      <c r="E17" s="92">
        <v>18.7731247123792</v>
      </c>
      <c r="F17" s="92">
        <v>0.39990981099521605</v>
      </c>
      <c r="G17" s="92">
        <v>2.2968246663598713</v>
      </c>
      <c r="H17" s="92">
        <v>8.1797853309481212</v>
      </c>
      <c r="I17" s="92">
        <v>18.244186046511629</v>
      </c>
      <c r="J17" s="130">
        <v>3048</v>
      </c>
      <c r="L17" s="118"/>
      <c r="M17" s="70"/>
      <c r="N17" s="56"/>
      <c r="O17" s="131"/>
      <c r="P17" s="79"/>
      <c r="Q17" s="79"/>
      <c r="R17" s="66"/>
    </row>
    <row r="18" spans="1:18" x14ac:dyDescent="0.25">
      <c r="A18" s="128" t="s">
        <v>85</v>
      </c>
      <c r="B18" s="129">
        <v>8055</v>
      </c>
      <c r="C18" s="92">
        <v>9.1292364990689006</v>
      </c>
      <c r="D18" s="92">
        <v>12.001958544148849</v>
      </c>
      <c r="E18" s="92">
        <v>20.193732658723683</v>
      </c>
      <c r="F18" s="92">
        <v>1.062490339201374</v>
      </c>
      <c r="G18" s="92">
        <v>0.16745552472661987</v>
      </c>
      <c r="H18" s="92">
        <v>21.756213017751481</v>
      </c>
      <c r="I18" s="92">
        <v>36.605621301775145</v>
      </c>
      <c r="J18" s="130">
        <v>1149.0727532097005</v>
      </c>
      <c r="L18" s="118"/>
      <c r="M18" s="70"/>
      <c r="N18" s="56"/>
      <c r="O18" s="131"/>
      <c r="P18" s="79"/>
      <c r="Q18" s="79"/>
      <c r="R18" s="66"/>
    </row>
    <row r="19" spans="1:18" x14ac:dyDescent="0.25">
      <c r="A19" s="128" t="s">
        <v>86</v>
      </c>
      <c r="B19" s="129">
        <v>4542</v>
      </c>
      <c r="C19" s="92">
        <v>5.1519154557463676</v>
      </c>
      <c r="D19" s="92">
        <v>7.9564773886433189</v>
      </c>
      <c r="E19" s="92">
        <v>10.466507990479428</v>
      </c>
      <c r="F19" s="92">
        <v>0.45416586747716775</v>
      </c>
      <c r="G19" s="92">
        <v>0.74634478068684118</v>
      </c>
      <c r="H19" s="92">
        <v>9.7826086956521738</v>
      </c>
      <c r="I19" s="92">
        <v>12.868729096989966</v>
      </c>
      <c r="J19" s="130">
        <v>1539.6610169491526</v>
      </c>
      <c r="L19" s="118"/>
      <c r="M19" s="70"/>
      <c r="N19" s="56"/>
      <c r="O19" s="131"/>
      <c r="P19" s="79"/>
      <c r="Q19" s="79"/>
      <c r="R19" s="66"/>
    </row>
    <row r="20" spans="1:18" x14ac:dyDescent="0.25">
      <c r="A20" s="128" t="s">
        <v>87</v>
      </c>
      <c r="B20" s="129">
        <v>7232</v>
      </c>
      <c r="C20" s="92">
        <v>0.56028761061946908</v>
      </c>
      <c r="D20" s="92">
        <v>6.2052067381317002</v>
      </c>
      <c r="E20" s="92">
        <v>16.457886676875958</v>
      </c>
      <c r="F20" s="92">
        <v>0.21274447699738697</v>
      </c>
      <c r="G20" s="92">
        <v>4.7473200612557429E-2</v>
      </c>
      <c r="H20" s="92">
        <v>1.8553113553113554</v>
      </c>
      <c r="I20" s="92">
        <v>4.9207875457875456</v>
      </c>
      <c r="J20" s="130">
        <v>5785.6</v>
      </c>
      <c r="L20" s="118"/>
      <c r="M20" s="70"/>
      <c r="N20" s="56"/>
      <c r="O20" s="131"/>
      <c r="P20" s="79"/>
      <c r="Q20" s="131"/>
      <c r="R20" s="66"/>
    </row>
    <row r="21" spans="1:18" x14ac:dyDescent="0.25">
      <c r="A21" s="128" t="s">
        <v>88</v>
      </c>
      <c r="B21" s="129">
        <v>44002</v>
      </c>
      <c r="C21" s="92">
        <v>4.0319076405617924</v>
      </c>
      <c r="D21" s="92">
        <v>6.0699329410154643</v>
      </c>
      <c r="E21" s="92">
        <v>7.8295470097167099</v>
      </c>
      <c r="F21" s="92">
        <v>1.2952783092022595</v>
      </c>
      <c r="G21" s="92">
        <v>3.3375872451074313</v>
      </c>
      <c r="H21" s="92">
        <v>14.098219961856325</v>
      </c>
      <c r="I21" s="92">
        <v>18.185155753337572</v>
      </c>
      <c r="J21" s="130">
        <v>1812.2734761120262</v>
      </c>
      <c r="L21" s="118"/>
      <c r="M21" s="70"/>
      <c r="N21" s="56"/>
      <c r="O21" s="131"/>
      <c r="P21" s="79"/>
      <c r="Q21" s="131"/>
      <c r="R21" s="66"/>
    </row>
    <row r="22" spans="1:18" x14ac:dyDescent="0.25">
      <c r="A22" s="128" t="s">
        <v>89</v>
      </c>
      <c r="B22" s="129">
        <v>9933</v>
      </c>
      <c r="C22" s="92">
        <v>3.7977448907681466</v>
      </c>
      <c r="D22" s="92">
        <v>6.9961053412462908</v>
      </c>
      <c r="E22" s="92">
        <v>9.1136869436201788</v>
      </c>
      <c r="F22" s="92">
        <v>0.70943292718138251</v>
      </c>
      <c r="G22" s="92">
        <v>8.9391691394658759E-2</v>
      </c>
      <c r="H22" s="92">
        <v>15.485632183908047</v>
      </c>
      <c r="I22" s="92">
        <v>20.172824302134647</v>
      </c>
      <c r="J22" s="130">
        <v>2464.7642679900741</v>
      </c>
      <c r="L22" s="118"/>
      <c r="M22" s="70"/>
      <c r="N22" s="56"/>
      <c r="O22" s="131"/>
      <c r="P22" s="79"/>
      <c r="Q22" s="79"/>
      <c r="R22" s="66"/>
    </row>
    <row r="23" spans="1:18" x14ac:dyDescent="0.25">
      <c r="A23" s="128" t="s">
        <v>90</v>
      </c>
      <c r="B23" s="129">
        <v>2377</v>
      </c>
      <c r="C23" s="92">
        <v>4.1809002944888514</v>
      </c>
      <c r="D23" s="92">
        <v>5.2140608604407133</v>
      </c>
      <c r="E23" s="92">
        <v>4.5167890870933896</v>
      </c>
      <c r="F23" s="92">
        <v>0.13695078107600775</v>
      </c>
      <c r="G23" s="92">
        <v>0.27282266526757609</v>
      </c>
      <c r="H23" s="92">
        <v>4.7778846153846155</v>
      </c>
      <c r="I23" s="92">
        <v>4.1389423076923073</v>
      </c>
      <c r="J23" s="130">
        <v>1697.8571428571429</v>
      </c>
      <c r="L23" s="118"/>
      <c r="M23" s="70"/>
      <c r="N23" s="56"/>
      <c r="O23" s="131"/>
      <c r="P23" s="79"/>
      <c r="Q23" s="131"/>
      <c r="R23" s="66"/>
    </row>
    <row r="24" spans="1:18" x14ac:dyDescent="0.25">
      <c r="A24" s="128" t="s">
        <v>91</v>
      </c>
      <c r="B24" s="129">
        <v>35549</v>
      </c>
      <c r="C24" s="92">
        <v>3.8201918478719512</v>
      </c>
      <c r="D24" s="92">
        <v>15.868660902079926</v>
      </c>
      <c r="E24" s="92">
        <v>27.095933629352654</v>
      </c>
      <c r="F24" s="92">
        <v>1.2123606020839759</v>
      </c>
      <c r="G24" s="92">
        <v>2.598270623977565</v>
      </c>
      <c r="H24" s="92">
        <v>38.406108597285069</v>
      </c>
      <c r="I24" s="92">
        <v>65.578902714932127</v>
      </c>
      <c r="J24" s="130">
        <v>1744.3081452404319</v>
      </c>
      <c r="L24" s="118"/>
      <c r="M24" s="70"/>
      <c r="N24" s="56"/>
      <c r="O24" s="131"/>
      <c r="P24" s="79"/>
      <c r="Q24" s="79"/>
      <c r="R24" s="66"/>
    </row>
    <row r="25" spans="1:18" x14ac:dyDescent="0.25">
      <c r="A25" s="128" t="s">
        <v>92</v>
      </c>
      <c r="B25" s="129">
        <v>1704</v>
      </c>
      <c r="C25" s="92">
        <v>6.30575117370892</v>
      </c>
      <c r="D25" s="92">
        <v>3.3051368809597048</v>
      </c>
      <c r="E25" s="92">
        <v>4.640418332820671</v>
      </c>
      <c r="F25" s="92">
        <v>0.19749433804181341</v>
      </c>
      <c r="G25" s="92">
        <v>0.2227007074746232</v>
      </c>
      <c r="H25" s="92">
        <v>5.2983234714003942</v>
      </c>
      <c r="I25" s="92">
        <v>7.4388560157790931</v>
      </c>
      <c r="J25" s="130">
        <v>860.60606060606062</v>
      </c>
      <c r="L25" s="118"/>
      <c r="M25" s="70"/>
      <c r="N25" s="56"/>
      <c r="O25" s="131"/>
      <c r="P25" s="79"/>
      <c r="Q25" s="131"/>
      <c r="R25" s="66"/>
    </row>
    <row r="26" spans="1:18" x14ac:dyDescent="0.25">
      <c r="A26" s="128" t="s">
        <v>93</v>
      </c>
      <c r="B26" s="129">
        <v>3784</v>
      </c>
      <c r="C26" s="92">
        <v>10.959830866807611</v>
      </c>
      <c r="D26" s="92">
        <v>8.9630430084287873</v>
      </c>
      <c r="E26" s="92">
        <v>14.620056191917008</v>
      </c>
      <c r="F26" s="92">
        <v>0.55794561335499782</v>
      </c>
      <c r="G26" s="92">
        <v>2.317484331100065</v>
      </c>
      <c r="H26" s="92">
        <v>15.047895500725689</v>
      </c>
      <c r="I26" s="92">
        <v>24.54535558780842</v>
      </c>
      <c r="J26" s="130">
        <v>938.95781637717118</v>
      </c>
      <c r="L26" s="118"/>
      <c r="M26" s="70"/>
      <c r="N26" s="56"/>
      <c r="O26" s="131"/>
      <c r="P26" s="79"/>
      <c r="Q26" s="131"/>
      <c r="R26" s="66"/>
    </row>
    <row r="27" spans="1:18" x14ac:dyDescent="0.25">
      <c r="A27" s="128" t="s">
        <v>94</v>
      </c>
      <c r="B27" s="129">
        <v>6265</v>
      </c>
      <c r="C27" s="92">
        <v>4.6371907422186753</v>
      </c>
      <c r="D27" s="92">
        <v>7.5616866215512752</v>
      </c>
      <c r="E27" s="92">
        <v>12.164237376366476</v>
      </c>
      <c r="F27" s="92">
        <v>0.82795946568401657</v>
      </c>
      <c r="G27" s="92">
        <v>4.0603852160333159E-2</v>
      </c>
      <c r="H27" s="92">
        <v>7.759615384615385</v>
      </c>
      <c r="I27" s="92">
        <v>12.482638888888889</v>
      </c>
      <c r="J27" s="130">
        <v>1488.1235154394299</v>
      </c>
      <c r="L27" s="118"/>
      <c r="M27" s="70"/>
      <c r="N27" s="56"/>
      <c r="O27" s="131"/>
      <c r="P27" s="79"/>
      <c r="Q27" s="131"/>
      <c r="R27" s="66"/>
    </row>
    <row r="28" spans="1:18" x14ac:dyDescent="0.25">
      <c r="A28" s="128" t="s">
        <v>95</v>
      </c>
      <c r="B28" s="129">
        <v>14378</v>
      </c>
      <c r="C28" s="92">
        <v>7.0246209486715818</v>
      </c>
      <c r="D28" s="92">
        <v>6.2480668110114443</v>
      </c>
      <c r="E28" s="92">
        <v>6.274729353541602</v>
      </c>
      <c r="F28" s="92">
        <v>0.94789125945031638</v>
      </c>
      <c r="G28" s="92">
        <v>0.12261057841014537</v>
      </c>
      <c r="H28" s="92">
        <v>34.684065934065934</v>
      </c>
      <c r="I28" s="92">
        <v>34.832074175824175</v>
      </c>
      <c r="J28" s="130">
        <v>1054.8789435069698</v>
      </c>
      <c r="L28" s="118"/>
      <c r="M28" s="70"/>
      <c r="N28" s="56"/>
      <c r="O28" s="131"/>
      <c r="P28" s="79"/>
      <c r="Q28" s="79"/>
      <c r="R28" s="66"/>
    </row>
    <row r="29" spans="1:18" x14ac:dyDescent="0.25">
      <c r="A29" s="128" t="s">
        <v>96</v>
      </c>
      <c r="B29" s="129">
        <v>6168</v>
      </c>
      <c r="C29" s="92">
        <v>5.9547665369649803</v>
      </c>
      <c r="D29" s="92">
        <v>8.8418391911410694</v>
      </c>
      <c r="E29" s="92">
        <v>8.2111218103033217</v>
      </c>
      <c r="F29" s="92">
        <v>0.49183140834306643</v>
      </c>
      <c r="G29" s="92">
        <v>2.0016851227732304</v>
      </c>
      <c r="H29" s="92">
        <v>14.71514423076923</v>
      </c>
      <c r="I29" s="92">
        <v>13.665464743589743</v>
      </c>
      <c r="J29" s="130">
        <v>1699.1735537190084</v>
      </c>
      <c r="L29" s="118"/>
      <c r="M29" s="70"/>
      <c r="N29" s="56"/>
      <c r="O29" s="131"/>
      <c r="P29" s="79"/>
      <c r="Q29" s="79"/>
      <c r="R29" s="66"/>
    </row>
    <row r="30" spans="1:18" x14ac:dyDescent="0.25">
      <c r="A30" s="128" t="s">
        <v>97</v>
      </c>
      <c r="B30" s="129">
        <v>99478</v>
      </c>
      <c r="C30" s="92">
        <v>1.8628641508675285</v>
      </c>
      <c r="D30" s="92">
        <v>4.0444793644557935</v>
      </c>
      <c r="E30" s="92">
        <v>11.526048145965648</v>
      </c>
      <c r="F30" s="92">
        <v>1.5820404592935651</v>
      </c>
      <c r="G30" s="92">
        <v>0.40638163207403044</v>
      </c>
      <c r="H30" s="92">
        <v>11.385721307446547</v>
      </c>
      <c r="I30" s="92">
        <v>32.447284345047926</v>
      </c>
      <c r="J30" s="130">
        <v>3180.2429667519182</v>
      </c>
      <c r="L30" s="118"/>
      <c r="M30" s="70"/>
      <c r="N30" s="56"/>
      <c r="O30" s="131"/>
      <c r="P30" s="79"/>
      <c r="Q30" s="79"/>
      <c r="R30" s="66"/>
    </row>
    <row r="31" spans="1:18" x14ac:dyDescent="0.25">
      <c r="A31" s="128" t="s">
        <v>98</v>
      </c>
      <c r="B31" s="129">
        <v>13982</v>
      </c>
      <c r="C31" s="92">
        <v>2.5996280932627664</v>
      </c>
      <c r="D31" s="92">
        <v>4.5830286218635736</v>
      </c>
      <c r="E31" s="92">
        <v>3.9749085865590721</v>
      </c>
      <c r="F31" s="92">
        <v>0.89465618525981216</v>
      </c>
      <c r="G31" s="92">
        <v>0.7769512041356702</v>
      </c>
      <c r="H31" s="92">
        <v>7.9431818181818183</v>
      </c>
      <c r="I31" s="92">
        <v>6.8892045454545459</v>
      </c>
      <c r="J31" s="130">
        <v>3418.5819070904645</v>
      </c>
      <c r="L31" s="118"/>
      <c r="M31" s="70"/>
      <c r="N31" s="56"/>
      <c r="O31" s="131"/>
      <c r="P31" s="79"/>
      <c r="Q31" s="79"/>
      <c r="R31" s="66"/>
    </row>
    <row r="32" spans="1:18" x14ac:dyDescent="0.25">
      <c r="A32" s="128" t="s">
        <v>99</v>
      </c>
      <c r="B32" s="129">
        <v>3784</v>
      </c>
      <c r="C32" s="92">
        <v>11.268498942917548</v>
      </c>
      <c r="D32" s="92">
        <v>7.5415634948708883</v>
      </c>
      <c r="E32" s="92">
        <v>8.5917934205871944</v>
      </c>
      <c r="F32" s="92">
        <v>0.43760021619673906</v>
      </c>
      <c r="G32" s="92">
        <v>0.82773257870534134</v>
      </c>
      <c r="H32" s="92">
        <v>14.385964912280702</v>
      </c>
      <c r="I32" s="92">
        <v>16.389338731443996</v>
      </c>
      <c r="J32" s="130">
        <v>1216.7202572347267</v>
      </c>
      <c r="L32" s="118"/>
      <c r="M32" s="70"/>
      <c r="N32" s="56"/>
      <c r="O32" s="131"/>
      <c r="P32" s="79"/>
      <c r="Q32" s="131"/>
      <c r="R32" s="66"/>
    </row>
    <row r="33" spans="1:18" x14ac:dyDescent="0.25">
      <c r="A33" s="128" t="s">
        <v>100</v>
      </c>
      <c r="B33" s="129">
        <v>2955</v>
      </c>
      <c r="C33" s="92">
        <v>2.1644670050761423</v>
      </c>
      <c r="D33" s="92">
        <v>2.864308105687416</v>
      </c>
      <c r="E33" s="92">
        <v>4.7326466636811464</v>
      </c>
      <c r="F33" s="92">
        <v>0.74748903663884569</v>
      </c>
      <c r="G33" s="92">
        <v>1.0712046574115539</v>
      </c>
      <c r="H33" s="92">
        <v>3.236842105263158</v>
      </c>
      <c r="I33" s="92">
        <v>5.3481781376518223</v>
      </c>
      <c r="J33" s="130">
        <v>2308.59375</v>
      </c>
      <c r="L33" s="118"/>
      <c r="M33" s="70"/>
      <c r="N33" s="56"/>
      <c r="O33" s="131"/>
      <c r="P33" s="79"/>
      <c r="Q33" s="131"/>
      <c r="R33" s="66"/>
    </row>
    <row r="34" spans="1:18" x14ac:dyDescent="0.25">
      <c r="A34" s="128" t="s">
        <v>101</v>
      </c>
      <c r="B34" s="129">
        <v>77422</v>
      </c>
      <c r="C34" s="92">
        <v>1.2787321433184367</v>
      </c>
      <c r="D34" s="92">
        <v>2.3247546141924578</v>
      </c>
      <c r="E34" s="92">
        <v>7.7477339970882451</v>
      </c>
      <c r="F34" s="92">
        <v>2.2023789657773358</v>
      </c>
      <c r="G34" s="92">
        <v>0.24191048701451182</v>
      </c>
      <c r="H34" s="92">
        <v>18.484316654219565</v>
      </c>
      <c r="I34" s="92">
        <v>61.602875280059749</v>
      </c>
      <c r="J34" s="130">
        <v>3888.598694123556</v>
      </c>
      <c r="L34" s="118"/>
      <c r="M34" s="70"/>
      <c r="N34" s="56"/>
      <c r="O34" s="131"/>
      <c r="P34" s="131"/>
      <c r="Q34" s="131"/>
      <c r="R34" s="66"/>
    </row>
    <row r="35" spans="1:18" x14ac:dyDescent="0.25">
      <c r="A35" s="128" t="s">
        <v>102</v>
      </c>
      <c r="B35" s="129">
        <v>813</v>
      </c>
      <c r="C35" s="92">
        <v>0.49815498154981552</v>
      </c>
      <c r="D35" s="133">
        <v>1.6735537190082646</v>
      </c>
      <c r="E35" s="133">
        <v>3.669421487603306</v>
      </c>
      <c r="F35" s="92">
        <v>0.16066582232675955</v>
      </c>
      <c r="G35" s="133">
        <v>0</v>
      </c>
      <c r="H35" s="92">
        <v>0.19471153846153846</v>
      </c>
      <c r="I35" s="92">
        <v>0.42692307692307691</v>
      </c>
      <c r="J35" s="130">
        <v>4516.666666666667</v>
      </c>
      <c r="L35" s="118"/>
      <c r="M35" s="70"/>
      <c r="N35" s="56"/>
      <c r="O35" s="131"/>
      <c r="P35" s="79"/>
      <c r="Q35" s="79"/>
      <c r="R35" s="66"/>
    </row>
    <row r="36" spans="1:18" x14ac:dyDescent="0.25">
      <c r="A36" s="128" t="s">
        <v>103</v>
      </c>
      <c r="B36" s="129">
        <v>2939</v>
      </c>
      <c r="C36" s="92">
        <v>1.8931609390949302</v>
      </c>
      <c r="D36" s="92">
        <v>5.4763779527559056</v>
      </c>
      <c r="E36" s="92">
        <v>2.4852362204724407</v>
      </c>
      <c r="F36" s="92">
        <v>0.1256406428820222</v>
      </c>
      <c r="G36" s="92">
        <v>0.51181102362204722</v>
      </c>
      <c r="H36" s="92">
        <v>3.6366013071895424</v>
      </c>
      <c r="I36" s="92">
        <v>1.6503267973856208</v>
      </c>
      <c r="J36" s="130">
        <v>3061.4583333333335</v>
      </c>
      <c r="L36" s="118"/>
      <c r="M36" s="70"/>
      <c r="N36" s="56"/>
      <c r="O36" s="131"/>
      <c r="P36" s="79"/>
      <c r="Q36" s="79"/>
      <c r="R36" s="66"/>
    </row>
    <row r="37" spans="1:18" x14ac:dyDescent="0.25">
      <c r="A37" s="128" t="s">
        <v>104</v>
      </c>
      <c r="B37" s="129">
        <v>4855</v>
      </c>
      <c r="C37" s="92">
        <v>2.4543769309989703</v>
      </c>
      <c r="D37" s="92">
        <v>6.1708959088555151</v>
      </c>
      <c r="E37" s="92">
        <v>7.3609528741584676</v>
      </c>
      <c r="F37" s="92">
        <v>0.23072802532261991</v>
      </c>
      <c r="G37" s="92">
        <v>3.8839979285344384E-2</v>
      </c>
      <c r="H37" s="92">
        <v>4.9816053511705682</v>
      </c>
      <c r="I37" s="92">
        <v>5.9423076923076925</v>
      </c>
      <c r="J37" s="130">
        <v>3419.0140845070423</v>
      </c>
      <c r="L37" s="118"/>
      <c r="M37" s="70"/>
      <c r="N37" s="56"/>
      <c r="O37" s="131"/>
      <c r="P37" s="79"/>
      <c r="Q37" s="79"/>
      <c r="R37" s="66"/>
    </row>
    <row r="38" spans="1:18" x14ac:dyDescent="0.25">
      <c r="A38" s="128" t="s">
        <v>105</v>
      </c>
      <c r="B38" s="129">
        <v>6960</v>
      </c>
      <c r="C38" s="92">
        <v>2.7258620689655171</v>
      </c>
      <c r="D38" s="92">
        <v>5.8573633837604202</v>
      </c>
      <c r="E38" s="92">
        <v>6.1608521148502629</v>
      </c>
      <c r="F38" s="92">
        <v>0.28425925925925927</v>
      </c>
      <c r="G38" s="92">
        <v>0.77894411855510959</v>
      </c>
      <c r="H38" s="92">
        <v>7.8461538461538458</v>
      </c>
      <c r="I38" s="92">
        <v>8.2526881720430101</v>
      </c>
      <c r="J38" s="130">
        <v>3222.2222222222222</v>
      </c>
      <c r="L38" s="118"/>
      <c r="M38" s="70"/>
      <c r="N38" s="56"/>
      <c r="O38" s="131"/>
      <c r="P38" s="79"/>
      <c r="Q38" s="79"/>
      <c r="R38" s="66"/>
    </row>
    <row r="39" spans="1:18" x14ac:dyDescent="0.25">
      <c r="A39" s="128" t="s">
        <v>106</v>
      </c>
      <c r="B39" s="129">
        <v>16777</v>
      </c>
      <c r="C39" s="92">
        <v>1.7388090838648149</v>
      </c>
      <c r="D39" s="92">
        <v>6.9127962085308061</v>
      </c>
      <c r="E39" s="92">
        <v>15.593601895734597</v>
      </c>
      <c r="F39" s="92">
        <v>0.9785130111524164</v>
      </c>
      <c r="G39" s="92">
        <v>7.1800947867298584E-2</v>
      </c>
      <c r="H39" s="92">
        <v>10.893203883495145</v>
      </c>
      <c r="I39" s="92">
        <v>24.572442120985809</v>
      </c>
      <c r="J39" s="130">
        <v>5083.939393939394</v>
      </c>
      <c r="L39" s="118"/>
      <c r="M39" s="70"/>
      <c r="N39" s="56"/>
      <c r="O39" s="131"/>
      <c r="P39" s="79"/>
      <c r="Q39" s="79"/>
      <c r="R39" s="66"/>
    </row>
    <row r="40" spans="1:18" x14ac:dyDescent="0.25">
      <c r="A40" s="128" t="s">
        <v>107</v>
      </c>
      <c r="B40" s="129">
        <v>203190</v>
      </c>
      <c r="C40" s="92">
        <v>3.5029578227274962</v>
      </c>
      <c r="D40" s="92">
        <v>6.3635762181493067</v>
      </c>
      <c r="E40" s="92">
        <v>21.733491282968259</v>
      </c>
      <c r="F40" s="92">
        <v>3.8616464600251632</v>
      </c>
      <c r="G40" s="92">
        <v>1.9342959320518551</v>
      </c>
      <c r="H40" s="92">
        <v>63.887083744726688</v>
      </c>
      <c r="I40" s="92">
        <v>218.19325015707747</v>
      </c>
      <c r="J40" s="130">
        <v>1612.6190476190477</v>
      </c>
      <c r="L40" s="118"/>
      <c r="M40" s="70"/>
      <c r="N40" s="56"/>
      <c r="O40" s="131"/>
      <c r="P40" s="131"/>
      <c r="Q40" s="131"/>
      <c r="R40" s="66"/>
    </row>
    <row r="41" spans="1:18" x14ac:dyDescent="0.25">
      <c r="A41" s="128" t="s">
        <v>108</v>
      </c>
      <c r="B41" s="129">
        <v>8433</v>
      </c>
      <c r="C41" s="92">
        <v>1.7697142179532788</v>
      </c>
      <c r="D41" s="92">
        <v>2.793710220891052</v>
      </c>
      <c r="E41" s="92">
        <v>7.4977536503182325</v>
      </c>
      <c r="F41" s="92">
        <v>0.5348744040703497</v>
      </c>
      <c r="G41" s="92">
        <v>0.65518532384874584</v>
      </c>
      <c r="H41" s="92">
        <v>5.2660550458715596</v>
      </c>
      <c r="I41" s="92">
        <v>14.13302752293578</v>
      </c>
      <c r="J41" s="130">
        <v>1612.4282982791585</v>
      </c>
      <c r="L41" s="118"/>
      <c r="M41" s="70"/>
      <c r="N41" s="56"/>
      <c r="O41" s="131"/>
      <c r="P41" s="79"/>
      <c r="Q41" s="79"/>
      <c r="R41" s="66"/>
    </row>
    <row r="42" spans="1:18" x14ac:dyDescent="0.25">
      <c r="A42" s="128" t="s">
        <v>109</v>
      </c>
      <c r="B42" s="129">
        <v>6400</v>
      </c>
      <c r="C42" s="92">
        <v>10.61140625</v>
      </c>
      <c r="D42" s="92">
        <v>14.557984994640943</v>
      </c>
      <c r="E42" s="92">
        <v>7.9436227224008578</v>
      </c>
      <c r="F42" s="92">
        <v>0.32443245988040725</v>
      </c>
      <c r="G42" s="92">
        <v>0.75048231511254015</v>
      </c>
      <c r="H42" s="92">
        <v>27.787643207855975</v>
      </c>
      <c r="I42" s="92">
        <v>15.162438625204583</v>
      </c>
      <c r="J42" s="130">
        <v>1338.9121338912132</v>
      </c>
      <c r="L42" s="118"/>
      <c r="M42" s="70"/>
      <c r="N42" s="56"/>
      <c r="O42" s="131"/>
      <c r="P42" s="131"/>
      <c r="Q42" s="131"/>
      <c r="R42" s="66"/>
    </row>
    <row r="43" spans="1:18" x14ac:dyDescent="0.25">
      <c r="A43" s="128" t="s">
        <v>110</v>
      </c>
      <c r="B43" s="129">
        <v>5054</v>
      </c>
      <c r="C43" s="92">
        <v>1.1592797783933517</v>
      </c>
      <c r="D43" s="92">
        <v>1.2778625954198473</v>
      </c>
      <c r="E43" s="92">
        <v>1.5498364231188659</v>
      </c>
      <c r="F43" s="92">
        <v>0.14940812850865204</v>
      </c>
      <c r="G43" s="92">
        <v>5.9760087241003269E-2</v>
      </c>
      <c r="H43" s="92">
        <v>3.2334437086092715</v>
      </c>
      <c r="I43" s="92">
        <v>3.9216335540838854</v>
      </c>
      <c r="J43" s="130">
        <v>5054</v>
      </c>
      <c r="L43" s="118"/>
      <c r="M43" s="70"/>
      <c r="N43" s="56"/>
      <c r="O43" s="131"/>
      <c r="P43" s="79"/>
      <c r="Q43" s="79"/>
      <c r="R43" s="66"/>
    </row>
    <row r="44" spans="1:18" x14ac:dyDescent="0.25">
      <c r="A44" s="128" t="s">
        <v>111</v>
      </c>
      <c r="B44" s="129">
        <v>14100</v>
      </c>
      <c r="C44" s="92">
        <v>2.372695035460993</v>
      </c>
      <c r="D44" s="92">
        <v>3.7797988927804766</v>
      </c>
      <c r="E44" s="92">
        <v>6.2483335216359732</v>
      </c>
      <c r="F44" s="92">
        <v>0.41103546689657222</v>
      </c>
      <c r="G44" s="92">
        <v>4.4627725680714041E-2</v>
      </c>
      <c r="H44" s="92">
        <v>7.1485042735042734</v>
      </c>
      <c r="I44" s="92">
        <v>11.817094017094018</v>
      </c>
      <c r="J44" s="130">
        <v>3182.8442437923254</v>
      </c>
      <c r="L44" s="118"/>
      <c r="M44" s="70"/>
      <c r="N44" s="56"/>
      <c r="O44" s="131"/>
      <c r="P44" s="79"/>
      <c r="Q44" s="131"/>
      <c r="R44" s="66"/>
    </row>
    <row r="45" spans="1:18" x14ac:dyDescent="0.25">
      <c r="A45" s="128" t="s">
        <v>112</v>
      </c>
      <c r="B45" s="129">
        <v>13684</v>
      </c>
      <c r="C45" s="92">
        <v>1.3604209295527623</v>
      </c>
      <c r="D45" s="92">
        <v>3.4953060458129928</v>
      </c>
      <c r="E45" s="92">
        <v>4.9523094254600073</v>
      </c>
      <c r="F45" s="92">
        <v>0.33293361776251845</v>
      </c>
      <c r="G45" s="92">
        <v>7.8107397671798723E-2</v>
      </c>
      <c r="H45" s="92">
        <v>8.3255813953488378</v>
      </c>
      <c r="I45" s="92">
        <v>11.796064400715563</v>
      </c>
      <c r="J45" s="130">
        <v>6394.3925233644859</v>
      </c>
      <c r="L45" s="118"/>
      <c r="M45" s="70"/>
      <c r="N45" s="56"/>
      <c r="O45" s="131"/>
      <c r="P45" s="79"/>
      <c r="Q45" s="79"/>
      <c r="R45" s="66"/>
    </row>
    <row r="46" spans="1:18" x14ac:dyDescent="0.25">
      <c r="A46" s="128" t="s">
        <v>113</v>
      </c>
      <c r="B46" s="129">
        <v>1618</v>
      </c>
      <c r="C46" s="92">
        <v>3.288009888751545</v>
      </c>
      <c r="D46" s="92">
        <v>3.3670886075949369</v>
      </c>
      <c r="E46" s="92">
        <v>8.6202531645569618</v>
      </c>
      <c r="F46" s="92">
        <v>0.24756434491784207</v>
      </c>
      <c r="G46" s="92">
        <v>0.38797468354430381</v>
      </c>
      <c r="H46" s="92">
        <v>3.4102564102564101</v>
      </c>
      <c r="I46" s="92">
        <v>8.7307692307692299</v>
      </c>
      <c r="J46" s="130">
        <v>1838.6363636363637</v>
      </c>
      <c r="L46" s="118"/>
      <c r="M46" s="70"/>
      <c r="N46" s="56"/>
      <c r="O46" s="131"/>
      <c r="P46" s="79"/>
      <c r="Q46" s="79"/>
      <c r="R46" s="66"/>
    </row>
    <row r="47" spans="1:18" x14ac:dyDescent="0.25">
      <c r="A47" s="128" t="s">
        <v>114</v>
      </c>
      <c r="B47" s="129">
        <v>31953</v>
      </c>
      <c r="C47" s="92">
        <v>2.4614903138985387</v>
      </c>
      <c r="D47" s="92">
        <v>3.7480104836788182</v>
      </c>
      <c r="E47" s="92">
        <v>13.018822968787228</v>
      </c>
      <c r="F47" s="92">
        <v>0.96327428635902068</v>
      </c>
      <c r="G47" s="92">
        <v>0.39799857040743386</v>
      </c>
      <c r="H47" s="92">
        <v>7.4144042232277529</v>
      </c>
      <c r="I47" s="92">
        <v>25.754147812971343</v>
      </c>
      <c r="J47" s="130">
        <v>2258.1625441696115</v>
      </c>
      <c r="L47" s="118"/>
      <c r="M47" s="70"/>
      <c r="N47" s="56"/>
      <c r="O47" s="131"/>
      <c r="P47" s="79"/>
      <c r="Q47" s="79"/>
      <c r="R47" s="66"/>
    </row>
    <row r="48" spans="1:18" x14ac:dyDescent="0.25">
      <c r="A48" s="128" t="s">
        <v>115</v>
      </c>
      <c r="B48" s="129">
        <v>16240</v>
      </c>
      <c r="C48" s="92">
        <v>7.8503078817733991</v>
      </c>
      <c r="D48" s="92">
        <v>8.5729944186672054</v>
      </c>
      <c r="E48" s="92">
        <v>8.0121713401923209</v>
      </c>
      <c r="F48" s="92">
        <v>1.3902384952861011</v>
      </c>
      <c r="G48" s="92">
        <v>0.20052451079281824</v>
      </c>
      <c r="H48" s="92">
        <v>43.099729546991213</v>
      </c>
      <c r="I48" s="92">
        <v>40.280256930358348</v>
      </c>
      <c r="J48" s="130">
        <v>1709.4736842105262</v>
      </c>
      <c r="L48" s="118"/>
      <c r="M48" s="70"/>
      <c r="N48" s="56"/>
      <c r="O48" s="131"/>
      <c r="P48" s="79"/>
      <c r="Q48" s="131"/>
      <c r="R48" s="66"/>
    </row>
    <row r="49" spans="1:18" x14ac:dyDescent="0.25">
      <c r="A49" s="128" t="s">
        <v>116</v>
      </c>
      <c r="B49" s="129">
        <v>21203</v>
      </c>
      <c r="C49" s="92">
        <v>8.1401216808942127</v>
      </c>
      <c r="D49" s="92">
        <v>7.899446198910705</v>
      </c>
      <c r="E49" s="92">
        <v>2.8013181381298917</v>
      </c>
      <c r="F49" s="92">
        <v>0.47650411061285503</v>
      </c>
      <c r="G49" s="92">
        <v>1.2815231818389858</v>
      </c>
      <c r="H49" s="92">
        <v>55.318910256410255</v>
      </c>
      <c r="I49" s="92">
        <v>19.617307692307691</v>
      </c>
      <c r="J49" s="130">
        <v>2961.3128491620109</v>
      </c>
      <c r="L49" s="118"/>
      <c r="M49" s="70"/>
      <c r="N49" s="56"/>
      <c r="O49" s="131"/>
      <c r="P49" s="79"/>
      <c r="Q49" s="79"/>
      <c r="R49" s="66"/>
    </row>
    <row r="50" spans="1:18" x14ac:dyDescent="0.25">
      <c r="A50" s="128" t="s">
        <v>117</v>
      </c>
      <c r="B50" s="129">
        <v>11602</v>
      </c>
      <c r="C50" s="92">
        <v>5.7602999482847785</v>
      </c>
      <c r="D50" s="92">
        <v>5.9179137518816969</v>
      </c>
      <c r="E50" s="92">
        <v>7.2000354201717878</v>
      </c>
      <c r="F50" s="92">
        <v>0.99047410222677001</v>
      </c>
      <c r="G50" s="92">
        <v>0.45408660232002124</v>
      </c>
      <c r="H50" s="92">
        <v>24.249274310595066</v>
      </c>
      <c r="I50" s="92">
        <v>29.50290275761974</v>
      </c>
      <c r="J50" s="130">
        <v>2031.8739054290718</v>
      </c>
      <c r="L50" s="118"/>
      <c r="M50" s="70"/>
      <c r="N50" s="56"/>
      <c r="O50" s="131"/>
      <c r="P50" s="79"/>
      <c r="Q50" s="79"/>
      <c r="R50" s="66"/>
    </row>
    <row r="51" spans="1:18" x14ac:dyDescent="0.25">
      <c r="A51" s="128" t="s">
        <v>118</v>
      </c>
      <c r="B51" s="129">
        <v>5008</v>
      </c>
      <c r="C51" s="92">
        <v>9.1032348242811505</v>
      </c>
      <c r="D51" s="92">
        <v>11.626880897730171</v>
      </c>
      <c r="E51" s="92">
        <v>13.31038000510074</v>
      </c>
      <c r="F51" s="92">
        <v>0.79361941546789938</v>
      </c>
      <c r="G51" s="92">
        <v>1.4386636062229023</v>
      </c>
      <c r="H51" s="92">
        <v>21.383208255159474</v>
      </c>
      <c r="I51" s="92">
        <v>24.47936210131332</v>
      </c>
      <c r="J51" s="130">
        <v>1503.9039039039039</v>
      </c>
      <c r="L51" s="118"/>
      <c r="M51" s="70"/>
      <c r="N51" s="56"/>
      <c r="O51" s="131"/>
      <c r="P51" s="79"/>
      <c r="Q51" s="79"/>
      <c r="R51" s="66"/>
    </row>
    <row r="52" spans="1:18" x14ac:dyDescent="0.25">
      <c r="A52" s="128" t="s">
        <v>119</v>
      </c>
      <c r="B52" s="129">
        <v>10261</v>
      </c>
      <c r="C52" s="92">
        <v>2.2179124841633371</v>
      </c>
      <c r="D52" s="92">
        <v>4.7422379662429677</v>
      </c>
      <c r="E52" s="92">
        <v>7.2796415919983328</v>
      </c>
      <c r="F52" s="92">
        <v>0.43277628433036436</v>
      </c>
      <c r="G52" s="92">
        <v>0.38549697853719522</v>
      </c>
      <c r="H52" s="92">
        <v>9.1177884615384617</v>
      </c>
      <c r="I52" s="92">
        <v>13.99639423076923</v>
      </c>
      <c r="J52" s="130">
        <v>1958.206106870229</v>
      </c>
      <c r="L52" s="118"/>
      <c r="M52" s="70"/>
      <c r="N52" s="56"/>
      <c r="O52" s="131"/>
      <c r="P52" s="79"/>
      <c r="Q52" s="79"/>
      <c r="R52" s="66"/>
    </row>
    <row r="53" spans="1:18" x14ac:dyDescent="0.25">
      <c r="A53" s="128" t="s">
        <v>120</v>
      </c>
      <c r="B53" s="129">
        <v>1809</v>
      </c>
      <c r="C53" s="92">
        <v>2.6158098396904368</v>
      </c>
      <c r="D53" s="92">
        <v>3.5208333333333335</v>
      </c>
      <c r="E53" s="92">
        <v>4.625</v>
      </c>
      <c r="F53" s="92">
        <v>0.11445406002577795</v>
      </c>
      <c r="G53" s="92">
        <v>1.0446428571428572</v>
      </c>
      <c r="H53" s="92">
        <v>2.6</v>
      </c>
      <c r="I53" s="92">
        <v>3.4153846153846152</v>
      </c>
      <c r="J53" s="130">
        <v>2055.681818181818</v>
      </c>
      <c r="L53" s="118"/>
      <c r="M53" s="70"/>
      <c r="N53" s="56"/>
      <c r="O53" s="131"/>
      <c r="P53" s="79"/>
      <c r="Q53" s="79"/>
      <c r="R53" s="66"/>
    </row>
    <row r="54" spans="1:18" x14ac:dyDescent="0.25">
      <c r="A54" s="128" t="s">
        <v>121</v>
      </c>
      <c r="B54" s="129">
        <v>17916</v>
      </c>
      <c r="C54" s="92">
        <v>3.3076579593659301</v>
      </c>
      <c r="D54" s="92">
        <v>6.9318048894607553</v>
      </c>
      <c r="E54" s="92">
        <v>17.973681132296175</v>
      </c>
      <c r="F54" s="92">
        <v>1.1204879898493445</v>
      </c>
      <c r="G54" s="92">
        <v>0.84746754006316527</v>
      </c>
      <c r="H54" s="92">
        <v>14.994939271255062</v>
      </c>
      <c r="I54" s="92">
        <v>38.880819838056681</v>
      </c>
      <c r="J54" s="130">
        <v>1706.2857142857142</v>
      </c>
      <c r="L54" s="118"/>
      <c r="M54" s="70"/>
      <c r="N54" s="56"/>
      <c r="O54" s="131"/>
      <c r="P54" s="79"/>
      <c r="Q54" s="131"/>
      <c r="R54" s="66"/>
    </row>
    <row r="55" spans="1:18" x14ac:dyDescent="0.25">
      <c r="A55" s="128" t="s">
        <v>122</v>
      </c>
      <c r="B55" s="129">
        <v>33924</v>
      </c>
      <c r="C55" s="92">
        <v>0.6779860865463978</v>
      </c>
      <c r="D55" s="92">
        <v>1.5053341187250475</v>
      </c>
      <c r="E55" s="92">
        <v>10.327835591334511</v>
      </c>
      <c r="F55" s="92">
        <v>1.069613431935416</v>
      </c>
      <c r="G55" s="92">
        <v>3.403364094508803E-3</v>
      </c>
      <c r="H55" s="92">
        <v>4.0209790209790208</v>
      </c>
      <c r="I55" s="92">
        <v>27.587237762237763</v>
      </c>
      <c r="J55" s="130">
        <v>4172.6937269372693</v>
      </c>
      <c r="L55" s="118"/>
      <c r="M55" s="70"/>
      <c r="N55" s="56"/>
      <c r="O55" s="131"/>
      <c r="P55" s="79"/>
      <c r="Q55" s="79"/>
      <c r="R55" s="66"/>
    </row>
    <row r="56" spans="1:18" x14ac:dyDescent="0.25">
      <c r="A56" s="128" t="s">
        <v>123</v>
      </c>
      <c r="B56" s="129">
        <v>22272</v>
      </c>
      <c r="C56" s="92">
        <v>7.3337374281609193</v>
      </c>
      <c r="D56" s="92">
        <v>13.270799480013</v>
      </c>
      <c r="E56" s="92">
        <v>8.4020961975950605</v>
      </c>
      <c r="F56" s="92">
        <v>0.96602522185894446</v>
      </c>
      <c r="G56" s="92">
        <v>0.13381540461488461</v>
      </c>
      <c r="H56" s="92">
        <v>26.395765998707176</v>
      </c>
      <c r="I56" s="92">
        <v>16.711861667744021</v>
      </c>
      <c r="J56" s="130">
        <v>2574.7976878612717</v>
      </c>
      <c r="L56" s="118"/>
      <c r="M56" s="70"/>
      <c r="N56" s="56"/>
      <c r="O56" s="131"/>
      <c r="P56" s="79"/>
      <c r="Q56" s="79"/>
      <c r="R56" s="66"/>
    </row>
    <row r="57" spans="1:18" x14ac:dyDescent="0.25">
      <c r="A57" s="128" t="s">
        <v>124</v>
      </c>
      <c r="B57" s="129">
        <v>9627</v>
      </c>
      <c r="C57" s="92">
        <v>1.274540355250857</v>
      </c>
      <c r="D57" s="92">
        <v>1.2726895550254123</v>
      </c>
      <c r="E57" s="92">
        <v>3.548801991494658</v>
      </c>
      <c r="F57" s="92">
        <v>0.29168442769697694</v>
      </c>
      <c r="G57" s="92">
        <v>0.52224872938491862</v>
      </c>
      <c r="H57" s="92">
        <v>4.626696832579186</v>
      </c>
      <c r="I57" s="92">
        <v>12.901206636500754</v>
      </c>
      <c r="J57" s="130">
        <v>2474.8071979434449</v>
      </c>
      <c r="L57" s="118"/>
      <c r="M57" s="70"/>
      <c r="N57" s="56"/>
      <c r="O57" s="131"/>
      <c r="P57" s="79"/>
      <c r="Q57" s="79"/>
      <c r="R57" s="66"/>
    </row>
    <row r="58" spans="1:18" x14ac:dyDescent="0.25">
      <c r="A58" s="128" t="s">
        <v>125</v>
      </c>
      <c r="B58" s="129">
        <v>9077</v>
      </c>
      <c r="C58" s="92">
        <v>1.9298226286217914</v>
      </c>
      <c r="D58" s="92">
        <v>5.0995633187772924</v>
      </c>
      <c r="E58" s="92">
        <v>6.8663755458515281</v>
      </c>
      <c r="F58" s="92">
        <v>0.29353345280764637</v>
      </c>
      <c r="G58" s="92">
        <v>0.29112081513828236</v>
      </c>
      <c r="H58" s="92">
        <v>10.866625310173697</v>
      </c>
      <c r="I58" s="92">
        <v>14.631513647642679</v>
      </c>
      <c r="J58" s="130">
        <v>3895.7081545064375</v>
      </c>
      <c r="L58" s="118"/>
      <c r="M58" s="70"/>
      <c r="N58" s="56"/>
      <c r="O58" s="131"/>
      <c r="P58" s="79"/>
      <c r="Q58" s="131"/>
      <c r="R58" s="66"/>
    </row>
    <row r="59" spans="1:18" x14ac:dyDescent="0.25">
      <c r="A59" s="128" t="s">
        <v>126</v>
      </c>
      <c r="B59" s="129">
        <v>4216</v>
      </c>
      <c r="C59" s="92">
        <v>3.6743358633776091</v>
      </c>
      <c r="D59" s="92">
        <v>7.041363636363636</v>
      </c>
      <c r="E59" s="92">
        <v>18.939545454545456</v>
      </c>
      <c r="F59" s="92">
        <v>0.62205335682188023</v>
      </c>
      <c r="G59" s="92">
        <v>0.29681818181818181</v>
      </c>
      <c r="H59" s="92">
        <v>7.4475961538461535</v>
      </c>
      <c r="I59" s="92">
        <v>20.032211538461539</v>
      </c>
      <c r="J59" s="130">
        <v>1533.090909090909</v>
      </c>
      <c r="L59" s="118"/>
      <c r="M59" s="70"/>
      <c r="N59" s="56"/>
      <c r="O59" s="131"/>
      <c r="P59" s="79"/>
      <c r="Q59" s="131"/>
      <c r="R59" s="66"/>
    </row>
    <row r="60" spans="1:18" x14ac:dyDescent="0.25">
      <c r="A60" s="128" t="s">
        <v>127</v>
      </c>
      <c r="B60" s="129">
        <v>131842</v>
      </c>
      <c r="C60" s="92">
        <v>2.5247493211571426</v>
      </c>
      <c r="D60" s="92">
        <v>5.2564191643242903</v>
      </c>
      <c r="E60" s="92">
        <v>11.349461516596659</v>
      </c>
      <c r="F60" s="92">
        <v>2.9944129423087338</v>
      </c>
      <c r="G60" s="92">
        <v>1.4967154091526387</v>
      </c>
      <c r="H60" s="92">
        <v>32.827218934911244</v>
      </c>
      <c r="I60" s="92">
        <v>70.8792899408284</v>
      </c>
      <c r="J60" s="130">
        <v>2992.3286427598728</v>
      </c>
      <c r="L60" s="118"/>
      <c r="M60" s="70"/>
      <c r="N60" s="56"/>
      <c r="O60" s="131"/>
      <c r="P60" s="79"/>
      <c r="Q60" s="79"/>
      <c r="R60" s="66"/>
    </row>
    <row r="61" spans="1:18" x14ac:dyDescent="0.25">
      <c r="A61" s="128" t="s">
        <v>128</v>
      </c>
      <c r="B61" s="129">
        <v>1549</v>
      </c>
      <c r="C61" s="92">
        <v>2.5726275016139444</v>
      </c>
      <c r="D61" s="92">
        <v>10.828804347826088</v>
      </c>
      <c r="E61" s="92">
        <v>15.3125</v>
      </c>
      <c r="F61" s="92">
        <v>0.33115890926187119</v>
      </c>
      <c r="G61" s="92">
        <v>0</v>
      </c>
      <c r="H61" s="92">
        <v>3.4472318339100347</v>
      </c>
      <c r="I61" s="92">
        <v>4.874567474048443</v>
      </c>
      <c r="J61" s="130">
        <v>1370.7964601769913</v>
      </c>
      <c r="L61" s="118"/>
      <c r="M61" s="70"/>
      <c r="N61" s="56"/>
      <c r="O61" s="131"/>
      <c r="P61" s="79"/>
      <c r="Q61" s="79"/>
      <c r="R61" s="66"/>
    </row>
    <row r="62" spans="1:18" x14ac:dyDescent="0.25">
      <c r="A62" s="128" t="s">
        <v>129</v>
      </c>
      <c r="B62" s="129">
        <v>48109</v>
      </c>
      <c r="C62" s="92">
        <v>5.0867613128520652</v>
      </c>
      <c r="D62" s="92">
        <v>9.0228965415529832</v>
      </c>
      <c r="E62" s="92">
        <v>21.761042695966374</v>
      </c>
      <c r="F62" s="92">
        <v>2.8708885019116459</v>
      </c>
      <c r="G62" s="92">
        <v>1.3440749207285598</v>
      </c>
      <c r="H62" s="92">
        <v>71.305069930069934</v>
      </c>
      <c r="I62" s="92">
        <v>171.9705710955711</v>
      </c>
      <c r="J62" s="130">
        <v>1562.4878207210133</v>
      </c>
      <c r="L62" s="118"/>
      <c r="M62" s="70"/>
      <c r="N62" s="56"/>
      <c r="O62" s="131"/>
      <c r="P62" s="79"/>
      <c r="Q62" s="131"/>
      <c r="R62" s="66"/>
    </row>
    <row r="63" spans="1:18" x14ac:dyDescent="0.25">
      <c r="A63" s="128" t="s">
        <v>130</v>
      </c>
      <c r="B63" s="129">
        <v>218765</v>
      </c>
      <c r="C63" s="92">
        <v>8.0693986698054996</v>
      </c>
      <c r="D63" s="92">
        <v>10.977904915891919</v>
      </c>
      <c r="E63" s="92">
        <v>12.226989210534498</v>
      </c>
      <c r="F63" s="92">
        <v>2.1857963773891989</v>
      </c>
      <c r="G63" s="92">
        <v>0.43406610490967323</v>
      </c>
      <c r="H63" s="92">
        <v>59.662768690009464</v>
      </c>
      <c r="I63" s="92">
        <v>66.451297823441934</v>
      </c>
      <c r="J63" s="130">
        <v>1257.8484360625575</v>
      </c>
      <c r="L63" s="118"/>
      <c r="M63" s="70"/>
      <c r="N63" s="56"/>
      <c r="O63" s="131"/>
      <c r="P63" s="79"/>
      <c r="Q63" s="131"/>
      <c r="R63" s="66"/>
    </row>
    <row r="64" spans="1:18" x14ac:dyDescent="0.25">
      <c r="A64" s="128" t="s">
        <v>131</v>
      </c>
      <c r="B64" s="129">
        <v>7864</v>
      </c>
      <c r="C64" s="92">
        <v>3.452822990844354</v>
      </c>
      <c r="D64" s="92">
        <v>2.1119234658162869</v>
      </c>
      <c r="E64" s="92">
        <v>2.9959555106167848</v>
      </c>
      <c r="F64" s="92">
        <v>0.46355376376436608</v>
      </c>
      <c r="G64" s="92">
        <v>4.4333825931399236E-2</v>
      </c>
      <c r="H64" s="92">
        <v>13.054326923076923</v>
      </c>
      <c r="I64" s="92">
        <v>18.518750000000001</v>
      </c>
      <c r="J64" s="130">
        <v>3083.9215686274511</v>
      </c>
      <c r="L64" s="118"/>
      <c r="M64" s="70"/>
      <c r="N64" s="56"/>
      <c r="O64" s="131"/>
      <c r="P64" s="79"/>
      <c r="Q64" s="79"/>
      <c r="R64" s="66"/>
    </row>
    <row r="65" spans="1:18" x14ac:dyDescent="0.25">
      <c r="A65" s="128" t="s">
        <v>132</v>
      </c>
      <c r="B65" s="129">
        <v>27518</v>
      </c>
      <c r="C65" s="92">
        <v>6.979577004142743</v>
      </c>
      <c r="D65" s="92">
        <v>6.8357475887105386</v>
      </c>
      <c r="E65" s="92">
        <v>20.638039648361033</v>
      </c>
      <c r="F65" s="92">
        <v>3.7846126735283945</v>
      </c>
      <c r="G65" s="92">
        <v>1.2460405025447556</v>
      </c>
      <c r="H65" s="92">
        <v>54.316742081447963</v>
      </c>
      <c r="I65" s="92">
        <v>163.98953619909503</v>
      </c>
      <c r="J65" s="130">
        <v>999.56411187795129</v>
      </c>
      <c r="L65" s="118"/>
      <c r="M65" s="70"/>
      <c r="N65" s="56"/>
      <c r="O65" s="131"/>
      <c r="P65" s="79"/>
      <c r="Q65" s="79"/>
      <c r="R65" s="66"/>
    </row>
    <row r="66" spans="1:18" x14ac:dyDescent="0.25">
      <c r="A66" s="128" t="s">
        <v>133</v>
      </c>
      <c r="B66" s="129">
        <v>1366</v>
      </c>
      <c r="C66" s="92">
        <v>1.5226939970717424</v>
      </c>
      <c r="D66" s="92">
        <v>6.4</v>
      </c>
      <c r="E66" s="92">
        <v>9.8030769230769224</v>
      </c>
      <c r="F66" s="92">
        <v>0.14147424511545292</v>
      </c>
      <c r="G66" s="92">
        <v>1.28</v>
      </c>
      <c r="H66" s="92">
        <v>2.5</v>
      </c>
      <c r="I66" s="92">
        <v>3.8293269230769229</v>
      </c>
      <c r="J66" s="130">
        <v>3176.7441860465115</v>
      </c>
      <c r="L66" s="118"/>
      <c r="M66" s="70"/>
      <c r="N66" s="56"/>
      <c r="O66" s="131"/>
      <c r="P66" s="79"/>
      <c r="Q66" s="79"/>
      <c r="R66" s="66"/>
    </row>
    <row r="67" spans="1:18" x14ac:dyDescent="0.25">
      <c r="A67" s="128" t="s">
        <v>134</v>
      </c>
      <c r="B67" s="129">
        <v>35571</v>
      </c>
      <c r="C67" s="92">
        <v>3.8012144724635237</v>
      </c>
      <c r="D67" s="92">
        <v>4.3309737347853936</v>
      </c>
      <c r="E67" s="92">
        <v>6.343305573350416</v>
      </c>
      <c r="F67" s="92">
        <v>1.190010635932627</v>
      </c>
      <c r="G67" s="92">
        <v>5.2978859705317106E-2</v>
      </c>
      <c r="H67" s="92">
        <v>41.048269581056466</v>
      </c>
      <c r="I67" s="92">
        <v>60.120825743776564</v>
      </c>
      <c r="J67" s="130">
        <v>2654.5522388059699</v>
      </c>
      <c r="L67" s="118"/>
      <c r="M67" s="70"/>
      <c r="N67" s="56"/>
      <c r="O67" s="131"/>
      <c r="P67" s="79"/>
      <c r="Q67" s="79"/>
      <c r="R67" s="66"/>
    </row>
    <row r="68" spans="1:18" x14ac:dyDescent="0.25">
      <c r="A68" s="128" t="s">
        <v>135</v>
      </c>
      <c r="B68" s="129">
        <v>1103</v>
      </c>
      <c r="C68" s="92">
        <v>5.8957388939256576</v>
      </c>
      <c r="D68" s="92">
        <v>4.9793261868300149</v>
      </c>
      <c r="E68" s="92">
        <v>7.493108728943338</v>
      </c>
      <c r="F68" s="92">
        <v>0.14703407656710138</v>
      </c>
      <c r="G68" s="92">
        <v>0.85758039816232767</v>
      </c>
      <c r="H68" s="92">
        <v>4.8099112426035502</v>
      </c>
      <c r="I68" s="92">
        <v>7.2381656804733732</v>
      </c>
      <c r="J68" s="130">
        <v>1297.6470588235295</v>
      </c>
      <c r="L68" s="118"/>
      <c r="M68" s="70"/>
      <c r="N68" s="56"/>
      <c r="O68" s="131"/>
      <c r="P68" s="79"/>
      <c r="Q68" s="131"/>
      <c r="R68" s="66"/>
    </row>
    <row r="69" spans="1:18" x14ac:dyDescent="0.25">
      <c r="A69" s="128" t="s">
        <v>136</v>
      </c>
      <c r="B69" s="129">
        <v>1010</v>
      </c>
      <c r="C69" s="92">
        <v>0.32277227722772278</v>
      </c>
      <c r="D69" s="92">
        <v>0.76525821596244137</v>
      </c>
      <c r="E69" s="92">
        <v>4.18075117370892</v>
      </c>
      <c r="F69" s="92">
        <v>0.16401141909936459</v>
      </c>
      <c r="G69" s="92">
        <v>1.8779342723004695E-2</v>
      </c>
      <c r="H69" s="92">
        <v>0.39182692307692307</v>
      </c>
      <c r="I69" s="92">
        <v>2.140625</v>
      </c>
      <c r="J69" s="130">
        <v>2525</v>
      </c>
      <c r="L69" s="118"/>
      <c r="M69" s="70"/>
      <c r="N69" s="56"/>
      <c r="O69" s="131"/>
      <c r="P69" s="79"/>
      <c r="Q69" s="79"/>
      <c r="R69" s="66"/>
    </row>
    <row r="70" spans="1:18" x14ac:dyDescent="0.25">
      <c r="A70" s="128" t="s">
        <v>137</v>
      </c>
      <c r="B70" s="129">
        <v>32334</v>
      </c>
      <c r="C70" s="92">
        <v>7.3745902146347495</v>
      </c>
      <c r="D70" s="92">
        <v>10.177557727602544</v>
      </c>
      <c r="E70" s="92">
        <v>8.0995347646079647</v>
      </c>
      <c r="F70" s="92">
        <v>0.56068879118801118</v>
      </c>
      <c r="G70" s="92">
        <v>0.10482735071919416</v>
      </c>
      <c r="H70" s="92">
        <v>28.93108468818248</v>
      </c>
      <c r="I70" s="92">
        <v>23.02402329531667</v>
      </c>
      <c r="J70" s="130">
        <v>1428.8113124171455</v>
      </c>
      <c r="L70" s="118"/>
      <c r="M70" s="70"/>
      <c r="N70" s="56"/>
      <c r="O70" s="131"/>
      <c r="P70" s="131"/>
      <c r="Q70" s="79"/>
      <c r="R70" s="66"/>
    </row>
    <row r="71" spans="1:18" x14ac:dyDescent="0.25">
      <c r="A71" s="128" t="s">
        <v>138</v>
      </c>
      <c r="B71" s="129">
        <v>15195</v>
      </c>
      <c r="C71" s="92">
        <v>4.7000329055610397</v>
      </c>
      <c r="D71" s="92">
        <v>3.336463443120766</v>
      </c>
      <c r="E71" s="92">
        <v>6.9460873627657094</v>
      </c>
      <c r="F71" s="92">
        <v>0.99946222464221135</v>
      </c>
      <c r="G71" s="92">
        <v>0.2277972436346648</v>
      </c>
      <c r="H71" s="92">
        <v>25.689568345323742</v>
      </c>
      <c r="I71" s="92">
        <v>53.482374100719426</v>
      </c>
      <c r="J71" s="130">
        <v>1215.5999999999999</v>
      </c>
      <c r="L71" s="118"/>
      <c r="M71" s="70"/>
      <c r="N71" s="56"/>
      <c r="O71" s="131"/>
      <c r="P71" s="79"/>
      <c r="Q71" s="79"/>
      <c r="R71" s="66"/>
    </row>
    <row r="72" spans="1:18" x14ac:dyDescent="0.25">
      <c r="A72" s="128" t="s">
        <v>139</v>
      </c>
      <c r="B72" s="129">
        <v>923</v>
      </c>
      <c r="C72" s="92">
        <v>4.1224268689057419</v>
      </c>
      <c r="D72" s="92">
        <v>19.512820512820515</v>
      </c>
      <c r="E72" s="92">
        <v>19.600000000000001</v>
      </c>
      <c r="F72" s="92">
        <v>0.34951989026063102</v>
      </c>
      <c r="G72" s="92">
        <v>1.0564102564102564</v>
      </c>
      <c r="H72" s="92">
        <v>2.3604218362282881</v>
      </c>
      <c r="I72" s="92">
        <v>2.370967741935484</v>
      </c>
      <c r="J72" s="130">
        <v>1153.75</v>
      </c>
      <c r="L72" s="118"/>
      <c r="M72" s="70"/>
      <c r="N72" s="56"/>
      <c r="O72" s="131"/>
      <c r="P72" s="131"/>
      <c r="Q72" s="131"/>
      <c r="R72" s="66"/>
    </row>
    <row r="73" spans="1:18" x14ac:dyDescent="0.25">
      <c r="A73" s="128" t="s">
        <v>140</v>
      </c>
      <c r="B73" s="129">
        <v>3364</v>
      </c>
      <c r="C73" s="92">
        <v>4.2211652794292505</v>
      </c>
      <c r="D73" s="92">
        <v>2.3278688524590163</v>
      </c>
      <c r="E73" s="92">
        <v>1.4114754098360656</v>
      </c>
      <c r="F73" s="92">
        <v>0.21775968031563772</v>
      </c>
      <c r="G73" s="92">
        <v>3.4426229508196723E-2</v>
      </c>
      <c r="H73" s="92">
        <v>6.8269230769230766</v>
      </c>
      <c r="I73" s="92">
        <v>4.1394230769230766</v>
      </c>
      <c r="J73" s="130">
        <v>2170.3225806451615</v>
      </c>
      <c r="L73" s="118"/>
      <c r="M73" s="70"/>
      <c r="N73" s="56"/>
      <c r="O73" s="131"/>
      <c r="P73" s="79"/>
      <c r="Q73" s="131"/>
      <c r="R73" s="66"/>
    </row>
    <row r="74" spans="1:18" x14ac:dyDescent="0.25">
      <c r="A74" s="128" t="s">
        <v>141</v>
      </c>
      <c r="B74" s="129">
        <v>5471</v>
      </c>
      <c r="C74" s="92">
        <v>6.1478705903856703</v>
      </c>
      <c r="D74" s="92">
        <v>7.7535730751498386</v>
      </c>
      <c r="E74" s="92">
        <v>10.284923928077456</v>
      </c>
      <c r="F74" s="92">
        <v>0.51788740568775393</v>
      </c>
      <c r="G74" s="92">
        <v>0.54933148916551411</v>
      </c>
      <c r="H74" s="92">
        <v>12.438979289940828</v>
      </c>
      <c r="I74" s="92">
        <v>16.5</v>
      </c>
      <c r="J74" s="130">
        <v>1164.0425531914893</v>
      </c>
      <c r="L74" s="118"/>
      <c r="M74" s="70"/>
      <c r="N74" s="56"/>
      <c r="O74" s="131"/>
      <c r="P74" s="79"/>
      <c r="Q74" s="79"/>
      <c r="R74" s="66"/>
    </row>
    <row r="75" spans="1:18" x14ac:dyDescent="0.25">
      <c r="A75" s="128" t="s">
        <v>142</v>
      </c>
      <c r="B75" s="129">
        <v>8046</v>
      </c>
      <c r="C75" s="92">
        <v>4.9043002734277898</v>
      </c>
      <c r="D75" s="92">
        <v>5.9562264150943394</v>
      </c>
      <c r="E75" s="92">
        <v>13.728150943396226</v>
      </c>
      <c r="F75" s="92">
        <v>0.82448554074879887</v>
      </c>
      <c r="G75" s="92">
        <v>0.18052830188679245</v>
      </c>
      <c r="H75" s="92">
        <v>11.497668997668997</v>
      </c>
      <c r="I75" s="92">
        <v>26.500291375291376</v>
      </c>
      <c r="J75" s="130">
        <v>1044.9350649350649</v>
      </c>
      <c r="L75" s="118"/>
      <c r="M75" s="70"/>
      <c r="N75" s="56"/>
      <c r="O75" s="131"/>
      <c r="P75" s="79"/>
      <c r="Q75" s="79"/>
      <c r="R75" s="66"/>
    </row>
    <row r="76" spans="1:18" x14ac:dyDescent="0.25">
      <c r="A76" s="128" t="s">
        <v>143</v>
      </c>
      <c r="B76" s="129">
        <v>2233</v>
      </c>
      <c r="C76" s="92">
        <v>4.7492163009404385</v>
      </c>
      <c r="D76" s="92">
        <v>5.5815789473684214</v>
      </c>
      <c r="E76" s="92">
        <v>7.2973684210526315</v>
      </c>
      <c r="F76" s="92">
        <v>0.233283978867315</v>
      </c>
      <c r="G76" s="92">
        <v>5.2</v>
      </c>
      <c r="H76" s="92">
        <v>5.0985576923076925</v>
      </c>
      <c r="I76" s="92">
        <v>6.665865384615385</v>
      </c>
      <c r="J76" s="130">
        <v>1276</v>
      </c>
      <c r="L76" s="118"/>
      <c r="M76" s="70"/>
      <c r="N76" s="56"/>
      <c r="O76" s="131"/>
      <c r="P76" s="79"/>
      <c r="Q76" s="131"/>
      <c r="R76" s="66"/>
    </row>
    <row r="77" spans="1:18" x14ac:dyDescent="0.25">
      <c r="A77" s="128" t="s">
        <v>144</v>
      </c>
      <c r="B77" s="129">
        <v>6732</v>
      </c>
      <c r="C77" s="92">
        <v>2.7960487225193109</v>
      </c>
      <c r="D77" s="92">
        <v>5.5574254502509595</v>
      </c>
      <c r="E77" s="92">
        <v>14.577502214348982</v>
      </c>
      <c r="F77" s="92">
        <v>0.83677654436064741</v>
      </c>
      <c r="G77" s="92">
        <v>0.59049306170652494</v>
      </c>
      <c r="H77" s="92">
        <v>10.055021367521368</v>
      </c>
      <c r="I77" s="92">
        <v>26.375</v>
      </c>
      <c r="J77" s="130">
        <v>928.55172413793105</v>
      </c>
      <c r="L77" s="118"/>
      <c r="M77" s="70"/>
      <c r="N77" s="56"/>
      <c r="O77" s="131"/>
      <c r="P77" s="79"/>
      <c r="Q77" s="131"/>
      <c r="R77" s="66"/>
    </row>
    <row r="78" spans="1:18" x14ac:dyDescent="0.25">
      <c r="A78" s="128" t="s">
        <v>145</v>
      </c>
      <c r="B78" s="129">
        <v>13065</v>
      </c>
      <c r="C78" s="92">
        <v>3.0134711060084194</v>
      </c>
      <c r="D78" s="92">
        <v>3.4666725367614686</v>
      </c>
      <c r="E78" s="92">
        <v>2.5858061107686887</v>
      </c>
      <c r="F78" s="92">
        <v>0.25875832657808479</v>
      </c>
      <c r="G78" s="92">
        <v>3.301928326142467E-2</v>
      </c>
      <c r="H78" s="92">
        <v>12.832790091264668</v>
      </c>
      <c r="I78" s="92">
        <v>9.5720338983050848</v>
      </c>
      <c r="J78" s="130">
        <v>2546.7836257309941</v>
      </c>
      <c r="L78" s="118"/>
      <c r="M78" s="70"/>
      <c r="N78" s="56"/>
      <c r="O78" s="131"/>
      <c r="P78" s="79"/>
      <c r="Q78" s="79"/>
      <c r="R78" s="66"/>
    </row>
    <row r="79" spans="1:18" x14ac:dyDescent="0.25">
      <c r="A79" s="128" t="s">
        <v>146</v>
      </c>
      <c r="B79" s="129">
        <v>11972</v>
      </c>
      <c r="C79" s="92">
        <v>2.9462078182425659</v>
      </c>
      <c r="D79" s="92">
        <v>6.3794537891119552</v>
      </c>
      <c r="E79" s="92">
        <v>14.132031108699584</v>
      </c>
      <c r="F79" s="92">
        <v>0.95299426759360895</v>
      </c>
      <c r="G79" s="92">
        <v>0.10851871947911014</v>
      </c>
      <c r="H79" s="92">
        <v>13.300150829562595</v>
      </c>
      <c r="I79" s="92">
        <v>29.463046757164403</v>
      </c>
      <c r="J79" s="130">
        <v>2356.6929133858266</v>
      </c>
      <c r="L79" s="118"/>
      <c r="M79" s="70"/>
      <c r="N79" s="56"/>
      <c r="O79" s="131"/>
      <c r="P79" s="79"/>
      <c r="Q79" s="79"/>
      <c r="R79" s="66"/>
    </row>
    <row r="80" spans="1:18" x14ac:dyDescent="0.25">
      <c r="A80" s="128" t="s">
        <v>147</v>
      </c>
      <c r="B80" s="129">
        <v>23083</v>
      </c>
      <c r="C80" s="92">
        <v>1.7297145085127583</v>
      </c>
      <c r="D80" s="92">
        <v>2.7446896267271601</v>
      </c>
      <c r="E80" s="92">
        <v>3.3568433353956144</v>
      </c>
      <c r="F80" s="92">
        <v>0.55407797394816871</v>
      </c>
      <c r="G80" s="92">
        <v>0.31786622671341169</v>
      </c>
      <c r="H80" s="92">
        <v>6.7353238866396765</v>
      </c>
      <c r="I80" s="92">
        <v>8.2375168690958169</v>
      </c>
      <c r="J80" s="130">
        <v>3815.3719008264466</v>
      </c>
      <c r="L80" s="118"/>
      <c r="M80" s="70"/>
      <c r="N80" s="56"/>
      <c r="O80" s="131"/>
      <c r="P80" s="79"/>
      <c r="Q80" s="79"/>
      <c r="R80" s="66"/>
    </row>
    <row r="81" spans="1:18" x14ac:dyDescent="0.25">
      <c r="A81" s="128" t="s">
        <v>148</v>
      </c>
      <c r="B81" s="129">
        <v>3785</v>
      </c>
      <c r="C81" s="92">
        <v>2.8438573315719946</v>
      </c>
      <c r="D81" s="92">
        <v>4.4114754098360658</v>
      </c>
      <c r="E81" s="92">
        <v>4.3008196721311478</v>
      </c>
      <c r="F81" s="92">
        <v>0.18193165860508659</v>
      </c>
      <c r="G81" s="92">
        <v>9.8360655737704916E-2</v>
      </c>
      <c r="H81" s="92">
        <v>4.5</v>
      </c>
      <c r="I81" s="92">
        <v>4.3871237458193981</v>
      </c>
      <c r="J81" s="130">
        <v>1209.2651757188498</v>
      </c>
      <c r="L81" s="118"/>
      <c r="M81" s="70"/>
      <c r="N81" s="56"/>
      <c r="O81" s="131"/>
      <c r="P81" s="79"/>
      <c r="Q81" s="131"/>
      <c r="R81" s="66"/>
    </row>
    <row r="82" spans="1:18" x14ac:dyDescent="0.25">
      <c r="A82" s="128" t="s">
        <v>149</v>
      </c>
      <c r="B82" s="129">
        <v>25529</v>
      </c>
      <c r="C82" s="92">
        <v>2.8457832269184067</v>
      </c>
      <c r="D82" s="92">
        <v>4.6291576398623677</v>
      </c>
      <c r="E82" s="92">
        <v>6.5577927870523771</v>
      </c>
      <c r="F82" s="92">
        <v>0.54113824216038864</v>
      </c>
      <c r="G82" s="92">
        <v>0.42908117752007136</v>
      </c>
      <c r="H82" s="92">
        <v>8.7868892114175132</v>
      </c>
      <c r="I82" s="92">
        <v>12.447750362844703</v>
      </c>
      <c r="J82" s="130">
        <v>1836.6187050359713</v>
      </c>
      <c r="L82" s="118"/>
      <c r="M82" s="70"/>
      <c r="N82" s="56"/>
      <c r="O82" s="131"/>
      <c r="P82" s="131"/>
      <c r="Q82" s="131"/>
      <c r="R82" s="66"/>
    </row>
    <row r="83" spans="1:18" x14ac:dyDescent="0.25">
      <c r="A83" s="128" t="s">
        <v>150</v>
      </c>
      <c r="B83" s="129">
        <v>762446</v>
      </c>
      <c r="C83" s="92">
        <v>3.9069298022417325</v>
      </c>
      <c r="D83" s="92">
        <v>6.079019707479536</v>
      </c>
      <c r="E83" s="92">
        <v>24.719566872169739</v>
      </c>
      <c r="F83" s="92">
        <v>3.6445828500420481</v>
      </c>
      <c r="G83" s="92">
        <v>0.33826173377658325</v>
      </c>
      <c r="H83" s="92">
        <v>28.39570464424617</v>
      </c>
      <c r="I83" s="92">
        <v>115.46755128498437</v>
      </c>
      <c r="J83" s="130">
        <v>1380.6674755083932</v>
      </c>
      <c r="L83" s="118"/>
      <c r="M83" s="70"/>
      <c r="N83" s="56"/>
      <c r="O83" s="131"/>
      <c r="P83" s="79"/>
      <c r="Q83" s="131"/>
      <c r="R83" s="66"/>
    </row>
    <row r="84" spans="1:18" x14ac:dyDescent="0.25">
      <c r="A84" s="128" t="s">
        <v>151</v>
      </c>
      <c r="B84" s="129">
        <v>14358</v>
      </c>
      <c r="C84" s="92">
        <v>3.9253377907786602</v>
      </c>
      <c r="D84" s="92">
        <v>8.3844094019637012</v>
      </c>
      <c r="E84" s="92">
        <v>2.8726569473371022</v>
      </c>
      <c r="F84" s="92">
        <v>0.23799546440544272</v>
      </c>
      <c r="G84" s="92">
        <v>0.21570961023504909</v>
      </c>
      <c r="H84" s="92">
        <v>10.947940947940948</v>
      </c>
      <c r="I84" s="92">
        <v>3.7509712509712512</v>
      </c>
      <c r="J84" s="130">
        <v>2755.8541266794628</v>
      </c>
      <c r="L84" s="118"/>
      <c r="M84" s="70"/>
      <c r="N84" s="56"/>
      <c r="O84" s="131"/>
      <c r="P84" s="79"/>
      <c r="Q84" s="79"/>
      <c r="R84" s="66"/>
    </row>
    <row r="85" spans="1:18" x14ac:dyDescent="0.25">
      <c r="A85" s="128" t="s">
        <v>152</v>
      </c>
      <c r="B85" s="129">
        <v>89868</v>
      </c>
      <c r="C85" s="92">
        <v>2.8485890417056128</v>
      </c>
      <c r="D85" s="92">
        <v>4.3540607194489329</v>
      </c>
      <c r="E85" s="92">
        <v>10.507883323411855</v>
      </c>
      <c r="F85" s="92">
        <v>1.7952055093056705</v>
      </c>
      <c r="G85" s="92">
        <v>0.60881027298239643</v>
      </c>
      <c r="H85" s="92">
        <v>35.417404537908133</v>
      </c>
      <c r="I85" s="92">
        <v>85.474681793027116</v>
      </c>
      <c r="J85" s="130">
        <v>1969.4937541091385</v>
      </c>
      <c r="L85" s="118"/>
      <c r="M85" s="70"/>
      <c r="N85" s="56"/>
      <c r="O85" s="131"/>
      <c r="P85" s="79"/>
      <c r="Q85" s="79"/>
      <c r="R85" s="66"/>
    </row>
    <row r="86" spans="1:18" x14ac:dyDescent="0.25">
      <c r="A86" s="128" t="s">
        <v>153</v>
      </c>
      <c r="B86" s="129">
        <v>12345</v>
      </c>
      <c r="C86" s="92">
        <v>6.4236533009315519E-2</v>
      </c>
      <c r="D86" s="92">
        <v>0.19919618186385329</v>
      </c>
      <c r="E86" s="92">
        <v>0.59181110273800552</v>
      </c>
      <c r="F86" s="92">
        <v>4.548262548262548E-2</v>
      </c>
      <c r="G86" s="92">
        <v>5.275056518462698E-2</v>
      </c>
      <c r="H86" s="92">
        <v>1.2728731942215088</v>
      </c>
      <c r="I86" s="92">
        <v>3.7817014446227928</v>
      </c>
      <c r="J86" s="130">
        <v>4938</v>
      </c>
      <c r="L86" s="118"/>
      <c r="M86" s="70"/>
      <c r="N86" s="56"/>
      <c r="O86" s="131"/>
      <c r="P86" s="79"/>
      <c r="Q86" s="131"/>
      <c r="R86" s="66"/>
    </row>
    <row r="87" spans="1:18" x14ac:dyDescent="0.25">
      <c r="A87" s="128" t="s">
        <v>154</v>
      </c>
      <c r="B87" s="129">
        <v>2456</v>
      </c>
      <c r="C87" s="92">
        <v>1.0924267100977199</v>
      </c>
      <c r="D87" s="92">
        <v>2.2489522212908635</v>
      </c>
      <c r="E87" s="92">
        <v>3.8935456831517183</v>
      </c>
      <c r="F87" s="92">
        <v>9.196380843018076E-2</v>
      </c>
      <c r="G87" s="92">
        <v>3.7720033528918694E-2</v>
      </c>
      <c r="H87" s="92">
        <v>1.486426592797784</v>
      </c>
      <c r="I87" s="92">
        <v>2.5734072022160666</v>
      </c>
      <c r="J87" s="130">
        <v>1395.4545454545455</v>
      </c>
      <c r="L87" s="118"/>
      <c r="M87" s="70"/>
      <c r="N87" s="56"/>
      <c r="O87" s="131"/>
      <c r="P87" s="79"/>
      <c r="Q87" s="79"/>
      <c r="R87" s="66"/>
    </row>
    <row r="88" spans="1:18" x14ac:dyDescent="0.25">
      <c r="A88" s="128" t="s">
        <v>155</v>
      </c>
      <c r="B88" s="129">
        <v>2834</v>
      </c>
      <c r="C88" s="92">
        <v>6.8962597035991529</v>
      </c>
      <c r="D88" s="92">
        <v>9.7185479860765795</v>
      </c>
      <c r="E88" s="92">
        <v>16.672302337145698</v>
      </c>
      <c r="F88" s="92">
        <v>0.53934753233382671</v>
      </c>
      <c r="G88" s="92">
        <v>0.7757334659373446</v>
      </c>
      <c r="H88" s="92">
        <v>6.4801061007957559</v>
      </c>
      <c r="I88" s="92">
        <v>11.116710875331565</v>
      </c>
      <c r="J88" s="130">
        <v>1133.5999999999999</v>
      </c>
      <c r="L88" s="118"/>
      <c r="M88" s="70"/>
      <c r="N88" s="56"/>
      <c r="O88" s="131"/>
      <c r="P88" s="79"/>
      <c r="Q88" s="131"/>
      <c r="R88" s="66"/>
    </row>
    <row r="89" spans="1:18" x14ac:dyDescent="0.25">
      <c r="A89" s="128" t="s">
        <v>156</v>
      </c>
      <c r="B89" s="129">
        <v>20565</v>
      </c>
      <c r="C89" s="92">
        <v>1.7019207391198639</v>
      </c>
      <c r="D89" s="92">
        <v>4.390366281986954</v>
      </c>
      <c r="E89" s="92">
        <v>10.940667335674862</v>
      </c>
      <c r="F89" s="92">
        <v>1.1929994939063591</v>
      </c>
      <c r="G89" s="92">
        <v>0.18815855494229805</v>
      </c>
      <c r="H89" s="92">
        <v>14.474772539288669</v>
      </c>
      <c r="I89" s="92">
        <v>36.070719602977668</v>
      </c>
      <c r="J89" s="130">
        <v>4621.348314606741</v>
      </c>
      <c r="L89" s="118"/>
      <c r="M89" s="70"/>
      <c r="N89" s="56"/>
      <c r="O89" s="131"/>
      <c r="P89" s="79"/>
      <c r="Q89" s="131"/>
      <c r="R89" s="66"/>
    </row>
    <row r="90" spans="1:18" x14ac:dyDescent="0.25">
      <c r="A90" s="128" t="s">
        <v>157</v>
      </c>
      <c r="B90" s="129">
        <v>1159</v>
      </c>
      <c r="C90" s="92">
        <v>7.896462467644521</v>
      </c>
      <c r="D90" s="92">
        <v>14.503961965134707</v>
      </c>
      <c r="E90" s="92">
        <v>17.142630744849445</v>
      </c>
      <c r="F90" s="92">
        <v>1.0953924050632911</v>
      </c>
      <c r="G90" s="92">
        <v>0.32805071315372425</v>
      </c>
      <c r="H90" s="92">
        <v>5.8666666666666663</v>
      </c>
      <c r="I90" s="92">
        <v>6.9339743589743588</v>
      </c>
      <c r="J90" s="130">
        <v>1073.148148148148</v>
      </c>
      <c r="L90" s="118"/>
      <c r="M90" s="70"/>
      <c r="N90" s="56"/>
      <c r="O90" s="131"/>
      <c r="P90" s="79"/>
      <c r="Q90" s="131"/>
      <c r="R90" s="66"/>
    </row>
    <row r="91" spans="1:18" x14ac:dyDescent="0.25">
      <c r="A91" s="128" t="s">
        <v>158</v>
      </c>
      <c r="B91" s="129">
        <v>2719</v>
      </c>
      <c r="C91" s="92">
        <v>24.974623023170285</v>
      </c>
      <c r="D91" s="92">
        <v>13.412206201856607</v>
      </c>
      <c r="E91" s="92">
        <v>12.975508591744026</v>
      </c>
      <c r="F91" s="92">
        <v>0.90976444032072679</v>
      </c>
      <c r="G91" s="92">
        <v>4.9377839225755484E-3</v>
      </c>
      <c r="H91" s="92">
        <v>25.605580693815988</v>
      </c>
      <c r="I91" s="92">
        <v>24.771870286576171</v>
      </c>
      <c r="J91" s="130">
        <v>816.5165165165165</v>
      </c>
      <c r="L91" s="118"/>
      <c r="M91" s="70"/>
      <c r="N91" s="56"/>
      <c r="O91" s="131"/>
      <c r="P91" s="79"/>
      <c r="Q91" s="79"/>
      <c r="R91" s="66"/>
    </row>
    <row r="92" spans="1:18" x14ac:dyDescent="0.25">
      <c r="A92" s="128" t="s">
        <v>159</v>
      </c>
      <c r="B92" s="129">
        <v>53960</v>
      </c>
      <c r="C92" s="92">
        <v>2.548202372127502</v>
      </c>
      <c r="D92" s="92">
        <v>7.0423047375160053</v>
      </c>
      <c r="E92" s="92">
        <v>12.142740076824584</v>
      </c>
      <c r="F92" s="92">
        <v>1.4531574656917128</v>
      </c>
      <c r="G92" s="92">
        <v>9.1830985915492963E-2</v>
      </c>
      <c r="H92" s="92">
        <v>32.645061728395063</v>
      </c>
      <c r="I92" s="92">
        <v>56.28846153846154</v>
      </c>
      <c r="J92" s="130">
        <v>4542.0875420875418</v>
      </c>
      <c r="L92" s="118"/>
      <c r="M92" s="70"/>
      <c r="N92" s="56"/>
      <c r="O92" s="131"/>
      <c r="P92" s="79"/>
      <c r="Q92" s="79"/>
      <c r="R92" s="66"/>
    </row>
    <row r="93" spans="1:18" x14ac:dyDescent="0.25">
      <c r="A93" s="128" t="s">
        <v>160</v>
      </c>
      <c r="B93" s="129">
        <v>8386</v>
      </c>
      <c r="C93" s="92">
        <v>5.5711900787025996</v>
      </c>
      <c r="D93" s="92">
        <v>6.4521474934401324</v>
      </c>
      <c r="E93" s="92">
        <v>8.3539566358237813</v>
      </c>
      <c r="F93" s="92">
        <v>0.5205452339359935</v>
      </c>
      <c r="G93" s="92">
        <v>1.0941858859273581</v>
      </c>
      <c r="H93" s="92">
        <v>17.969230769230769</v>
      </c>
      <c r="I93" s="92">
        <v>23.26576923076923</v>
      </c>
      <c r="J93" s="130">
        <v>2096.5</v>
      </c>
      <c r="L93" s="118"/>
      <c r="M93" s="70"/>
      <c r="N93" s="56"/>
      <c r="O93" s="131"/>
      <c r="P93" s="79"/>
      <c r="Q93" s="79"/>
      <c r="R93" s="66"/>
    </row>
    <row r="94" spans="1:18" x14ac:dyDescent="0.25">
      <c r="A94" s="128" t="s">
        <v>161</v>
      </c>
      <c r="B94" s="129">
        <v>17256</v>
      </c>
      <c r="C94" s="92">
        <v>1.993741307371349</v>
      </c>
      <c r="D94" s="92">
        <v>5.7821848739495803</v>
      </c>
      <c r="E94" s="92">
        <v>8.8363025210084025</v>
      </c>
      <c r="F94" s="92">
        <v>0.35244038960429558</v>
      </c>
      <c r="G94" s="92">
        <v>0.66957983193277315</v>
      </c>
      <c r="H94" s="92">
        <v>4.5316122233930454</v>
      </c>
      <c r="I94" s="92">
        <v>6.9251844046364592</v>
      </c>
      <c r="J94" s="130">
        <v>1972.1142857142856</v>
      </c>
      <c r="L94" s="118"/>
      <c r="M94" s="70"/>
      <c r="N94" s="56"/>
      <c r="O94" s="131"/>
      <c r="P94" s="79"/>
      <c r="Q94" s="79"/>
      <c r="R94" s="66"/>
    </row>
    <row r="95" spans="1:18" x14ac:dyDescent="0.25">
      <c r="A95" s="128" t="s">
        <v>162</v>
      </c>
      <c r="B95" s="129">
        <v>708</v>
      </c>
      <c r="C95" s="92">
        <v>1.5706214689265536</v>
      </c>
      <c r="D95" s="92">
        <v>14.631578947368421</v>
      </c>
      <c r="E95" s="92">
        <v>25.605263157894736</v>
      </c>
      <c r="F95" s="92">
        <v>0.14533233756534727</v>
      </c>
      <c r="G95" s="92">
        <v>0.57894736842105265</v>
      </c>
      <c r="H95" s="92">
        <v>0.5346153846153846</v>
      </c>
      <c r="I95" s="92">
        <v>0.93557692307692308</v>
      </c>
      <c r="J95" s="130">
        <v>708</v>
      </c>
      <c r="L95" s="118"/>
      <c r="M95" s="70"/>
      <c r="N95" s="56"/>
      <c r="O95" s="131"/>
      <c r="P95" s="79"/>
      <c r="Q95" s="79"/>
      <c r="R95" s="66"/>
    </row>
    <row r="96" spans="1:18" x14ac:dyDescent="0.25">
      <c r="A96" s="128" t="s">
        <v>163</v>
      </c>
      <c r="B96" s="129">
        <v>4208</v>
      </c>
      <c r="C96" s="92">
        <v>33.221720532319395</v>
      </c>
      <c r="D96" s="92">
        <v>10.747828092565541</v>
      </c>
      <c r="E96" s="92">
        <v>13.514799723225956</v>
      </c>
      <c r="F96" s="92">
        <v>1.0803965434587539</v>
      </c>
      <c r="G96" s="92">
        <v>0.51964326900899516</v>
      </c>
      <c r="H96" s="92">
        <v>38.962374581939798</v>
      </c>
      <c r="I96" s="92">
        <v>48.99303232998885</v>
      </c>
      <c r="J96" s="130">
        <v>317.58490566037733</v>
      </c>
      <c r="L96" s="118"/>
      <c r="M96" s="70"/>
      <c r="N96" s="56"/>
      <c r="O96" s="131"/>
      <c r="P96" s="79"/>
      <c r="Q96" s="79"/>
      <c r="R96" s="66"/>
    </row>
    <row r="97" spans="1:18" x14ac:dyDescent="0.25">
      <c r="A97" s="128" t="s">
        <v>164</v>
      </c>
      <c r="B97" s="129">
        <v>19104</v>
      </c>
      <c r="C97" s="92">
        <v>1.318676716917923</v>
      </c>
      <c r="D97" s="92">
        <v>6.5467775467775464</v>
      </c>
      <c r="E97" s="92">
        <v>13.35576923076923</v>
      </c>
      <c r="F97" s="92">
        <v>0.27830244874530236</v>
      </c>
      <c r="G97" s="92">
        <v>0.30301455301455299</v>
      </c>
      <c r="H97" s="92">
        <v>3.145854145854146</v>
      </c>
      <c r="I97" s="92">
        <v>6.4177072927072931</v>
      </c>
      <c r="J97" s="130">
        <v>2748.776978417266</v>
      </c>
      <c r="L97" s="118"/>
      <c r="M97" s="70"/>
      <c r="N97" s="56"/>
      <c r="O97" s="131"/>
      <c r="P97" s="79"/>
      <c r="Q97" s="131"/>
      <c r="R97" s="66"/>
    </row>
    <row r="98" spans="1:18" x14ac:dyDescent="0.25">
      <c r="A98" s="128" t="s">
        <v>165</v>
      </c>
      <c r="B98" s="129">
        <v>10881</v>
      </c>
      <c r="C98" s="92">
        <v>2.2510798639830898</v>
      </c>
      <c r="D98" s="92">
        <v>7.8430995837335891</v>
      </c>
      <c r="E98" s="92">
        <v>9.2055715658021136</v>
      </c>
      <c r="F98" s="92">
        <v>0.50545914868927688</v>
      </c>
      <c r="G98" s="92">
        <v>0.12904258725584375</v>
      </c>
      <c r="H98" s="92">
        <v>3.8658459595959598</v>
      </c>
      <c r="I98" s="92">
        <v>4.5374053030303028</v>
      </c>
      <c r="J98" s="130">
        <v>2720.25</v>
      </c>
      <c r="L98" s="118"/>
      <c r="M98" s="70"/>
      <c r="N98" s="56"/>
      <c r="O98" s="131"/>
      <c r="P98" s="131"/>
      <c r="Q98" s="131"/>
      <c r="R98" s="66"/>
    </row>
    <row r="99" spans="1:18" x14ac:dyDescent="0.25">
      <c r="A99" s="128" t="s">
        <v>166</v>
      </c>
      <c r="B99" s="129">
        <v>857</v>
      </c>
      <c r="C99" s="92">
        <v>3</v>
      </c>
      <c r="D99" s="92">
        <v>1.5258160237388725</v>
      </c>
      <c r="E99" s="92">
        <v>1.3477744807121661</v>
      </c>
      <c r="F99" s="92">
        <v>0.31806722689075628</v>
      </c>
      <c r="G99" s="92">
        <v>1.9145400593471811</v>
      </c>
      <c r="H99" s="92">
        <v>1.9776923076923076</v>
      </c>
      <c r="I99" s="92">
        <v>1.746923076923077</v>
      </c>
      <c r="J99" s="130">
        <v>1360.3174603174602</v>
      </c>
      <c r="L99" s="118"/>
      <c r="M99" s="70"/>
      <c r="N99" s="56"/>
      <c r="O99" s="131"/>
      <c r="P99" s="131"/>
      <c r="Q99" s="131"/>
      <c r="R99" s="66"/>
    </row>
    <row r="100" spans="1:18" x14ac:dyDescent="0.25">
      <c r="A100" s="128" t="s">
        <v>167</v>
      </c>
      <c r="B100" s="129">
        <v>46078</v>
      </c>
      <c r="C100" s="92">
        <v>2.1638091931073395</v>
      </c>
      <c r="D100" s="92">
        <v>9.3382036152477284</v>
      </c>
      <c r="E100" s="92">
        <v>8.5509038119321907</v>
      </c>
      <c r="F100" s="92">
        <v>0.68672995050622054</v>
      </c>
      <c r="G100" s="92">
        <v>4.2547532078299151</v>
      </c>
      <c r="H100" s="92">
        <v>9.2851555224436577</v>
      </c>
      <c r="I100" s="92">
        <v>8.5023281802942812</v>
      </c>
      <c r="J100" s="130">
        <v>4049.033391915641</v>
      </c>
      <c r="L100" s="118"/>
      <c r="M100" s="70"/>
      <c r="N100" s="56"/>
      <c r="O100" s="131"/>
      <c r="P100" s="131"/>
      <c r="Q100" s="131"/>
      <c r="R100" s="66"/>
    </row>
    <row r="101" spans="1:18" x14ac:dyDescent="0.25">
      <c r="A101" s="128" t="s">
        <v>168</v>
      </c>
      <c r="B101" s="129">
        <v>8759</v>
      </c>
      <c r="C101" s="92">
        <v>2.4701449937207443</v>
      </c>
      <c r="D101" s="92">
        <v>1.3294826102986359</v>
      </c>
      <c r="E101" s="92">
        <v>1.9223915447953792</v>
      </c>
      <c r="F101" s="92">
        <v>0.26380362924986506</v>
      </c>
      <c r="G101" s="92">
        <v>0.22366965712178935</v>
      </c>
      <c r="H101" s="92">
        <v>10.605882352941176</v>
      </c>
      <c r="I101" s="92">
        <v>15.33578431372549</v>
      </c>
      <c r="J101" s="130">
        <v>2614.6268656716416</v>
      </c>
      <c r="L101" s="118"/>
      <c r="M101" s="70"/>
      <c r="N101" s="56"/>
      <c r="O101" s="131"/>
      <c r="P101" s="79"/>
      <c r="Q101" s="79"/>
      <c r="R101" s="66"/>
    </row>
    <row r="102" spans="1:18" x14ac:dyDescent="0.25">
      <c r="A102" s="128" t="s">
        <v>169</v>
      </c>
      <c r="B102" s="129">
        <v>1977</v>
      </c>
      <c r="C102" s="92">
        <v>5.5022761760242789</v>
      </c>
      <c r="D102" s="92">
        <v>3.1258620689655174</v>
      </c>
      <c r="E102" s="92">
        <v>6.235632183908046</v>
      </c>
      <c r="F102" s="92">
        <v>1.2217092669744398</v>
      </c>
      <c r="G102" s="92">
        <v>8.39080459770115E-2</v>
      </c>
      <c r="H102" s="92">
        <v>5.2298076923076922</v>
      </c>
      <c r="I102" s="92">
        <v>10.432692307692308</v>
      </c>
      <c r="J102" s="130">
        <v>988.5</v>
      </c>
      <c r="L102" s="118"/>
      <c r="M102" s="70"/>
      <c r="N102" s="56"/>
      <c r="O102" s="131"/>
      <c r="P102" s="79"/>
      <c r="Q102" s="131"/>
      <c r="R102" s="66"/>
    </row>
    <row r="103" spans="1:18" x14ac:dyDescent="0.25">
      <c r="A103" s="128" t="s">
        <v>170</v>
      </c>
      <c r="B103" s="129">
        <v>31137</v>
      </c>
      <c r="C103" s="92">
        <v>3.0404020939718022</v>
      </c>
      <c r="D103" s="92">
        <v>5.9405747991967868</v>
      </c>
      <c r="E103" s="92">
        <v>11.530873493975903</v>
      </c>
      <c r="F103" s="92">
        <v>1.1426972370949386</v>
      </c>
      <c r="G103" s="92">
        <v>0.53338353413654616</v>
      </c>
      <c r="H103" s="92">
        <v>10.058329791755206</v>
      </c>
      <c r="I103" s="92">
        <v>19.523586910327243</v>
      </c>
      <c r="J103" s="130">
        <v>2301.3303769401332</v>
      </c>
      <c r="L103" s="118"/>
      <c r="M103" s="70"/>
      <c r="N103" s="56"/>
      <c r="O103" s="131"/>
      <c r="P103" s="79"/>
      <c r="Q103" s="131"/>
      <c r="R103" s="66"/>
    </row>
    <row r="104" spans="1:18" x14ac:dyDescent="0.25">
      <c r="A104" s="128" t="s">
        <v>171</v>
      </c>
      <c r="B104" s="129">
        <v>17023</v>
      </c>
      <c r="C104" s="92">
        <v>6.1716501204253067</v>
      </c>
      <c r="D104" s="92">
        <v>7.0519532823197748</v>
      </c>
      <c r="E104" s="92">
        <v>24.075513491743859</v>
      </c>
      <c r="F104" s="92">
        <v>2.1994199094911639</v>
      </c>
      <c r="G104" s="92">
        <v>1.9056249160961203</v>
      </c>
      <c r="H104" s="92">
        <v>35.541271989174561</v>
      </c>
      <c r="I104" s="92">
        <v>121.33863328822733</v>
      </c>
      <c r="J104" s="130">
        <v>1134.8666666666666</v>
      </c>
      <c r="L104" s="118"/>
      <c r="M104" s="70"/>
      <c r="N104" s="56"/>
      <c r="O104" s="131"/>
      <c r="P104" s="79"/>
      <c r="Q104" s="79"/>
      <c r="R104" s="66"/>
    </row>
    <row r="105" spans="1:18" x14ac:dyDescent="0.25">
      <c r="A105" s="128" t="s">
        <v>172</v>
      </c>
      <c r="B105" s="129">
        <v>3262</v>
      </c>
      <c r="C105" s="92">
        <v>1.6578786020846106</v>
      </c>
      <c r="D105" s="92">
        <v>2.1745074386811418</v>
      </c>
      <c r="E105" s="92">
        <v>7.742259750703659</v>
      </c>
      <c r="F105" s="92">
        <v>0.36278167156530261</v>
      </c>
      <c r="G105" s="92">
        <v>8.0418174507438679E-4</v>
      </c>
      <c r="H105" s="92">
        <v>3.3548387096774195</v>
      </c>
      <c r="I105" s="92">
        <v>11.944789081885856</v>
      </c>
      <c r="J105" s="130">
        <v>2886.7256637168143</v>
      </c>
      <c r="L105" s="118"/>
      <c r="M105" s="70"/>
      <c r="N105" s="56"/>
      <c r="O105" s="131"/>
      <c r="P105" s="79"/>
      <c r="Q105" s="79"/>
      <c r="R105" s="66"/>
    </row>
    <row r="106" spans="1:18" x14ac:dyDescent="0.25">
      <c r="A106" s="128" t="s">
        <v>173</v>
      </c>
      <c r="B106" s="129">
        <v>50781</v>
      </c>
      <c r="C106" s="92">
        <v>1.4678324570213268</v>
      </c>
      <c r="D106" s="92">
        <v>6.9982161299408503</v>
      </c>
      <c r="E106" s="92">
        <v>6.5499014177072574</v>
      </c>
      <c r="F106" s="92">
        <v>0.52750451792425013</v>
      </c>
      <c r="G106" s="92">
        <v>0.41198009576565581</v>
      </c>
      <c r="H106" s="92">
        <v>10.942160892542573</v>
      </c>
      <c r="I106" s="92">
        <v>10.241192014092777</v>
      </c>
      <c r="J106" s="130">
        <v>4014.308300395257</v>
      </c>
      <c r="L106" s="118"/>
      <c r="M106" s="70"/>
      <c r="N106" s="56"/>
      <c r="O106" s="131"/>
      <c r="P106" s="79"/>
      <c r="Q106" s="131"/>
      <c r="R106" s="66"/>
    </row>
    <row r="107" spans="1:18" x14ac:dyDescent="0.25">
      <c r="A107" s="128" t="s">
        <v>174</v>
      </c>
      <c r="B107" s="129">
        <v>4979</v>
      </c>
      <c r="C107" s="92">
        <v>4.5394657561759386</v>
      </c>
      <c r="D107" s="92">
        <v>8.0548823948681392</v>
      </c>
      <c r="E107" s="92">
        <v>12.847826086956522</v>
      </c>
      <c r="F107" s="92">
        <v>0.29871980776401375</v>
      </c>
      <c r="G107" s="92">
        <v>1.3588738417676407</v>
      </c>
      <c r="H107" s="92">
        <v>9.6589743589743584</v>
      </c>
      <c r="I107" s="92">
        <v>15.406410256410256</v>
      </c>
      <c r="J107" s="130">
        <v>1590.7348242811502</v>
      </c>
      <c r="L107" s="118"/>
      <c r="M107" s="70"/>
      <c r="N107" s="56"/>
      <c r="O107" s="131"/>
      <c r="P107" s="131"/>
      <c r="Q107" s="131"/>
      <c r="R107" s="66"/>
    </row>
    <row r="108" spans="1:18" x14ac:dyDescent="0.25">
      <c r="A108" s="128" t="s">
        <v>175</v>
      </c>
      <c r="B108" s="129">
        <v>881</v>
      </c>
      <c r="C108" s="92">
        <v>4.8751418842224741</v>
      </c>
      <c r="D108" s="92">
        <v>2.1442835746380431</v>
      </c>
      <c r="E108" s="92">
        <v>2.2181727408886669</v>
      </c>
      <c r="F108" s="92">
        <v>0.17039309683604986</v>
      </c>
      <c r="G108" s="92">
        <v>1.2481278082875686E-2</v>
      </c>
      <c r="H108" s="92">
        <v>3.4415064102564101</v>
      </c>
      <c r="I108" s="92">
        <v>3.5600961538461537</v>
      </c>
      <c r="J108" s="130">
        <v>1061.4457831325301</v>
      </c>
      <c r="L108" s="118"/>
      <c r="M108" s="70"/>
      <c r="N108" s="56"/>
      <c r="O108" s="131"/>
      <c r="P108" s="79"/>
      <c r="Q108" s="79"/>
      <c r="R108" s="66"/>
    </row>
    <row r="109" spans="1:18" x14ac:dyDescent="0.25">
      <c r="A109" s="128" t="s">
        <v>176</v>
      </c>
      <c r="B109" s="129">
        <v>9826</v>
      </c>
      <c r="C109" s="92">
        <v>0.59596987583960925</v>
      </c>
      <c r="D109" s="92">
        <v>1.3159550561797753</v>
      </c>
      <c r="E109" s="92">
        <v>1.2020224719101125</v>
      </c>
      <c r="F109" s="92">
        <v>0.15489083222331615</v>
      </c>
      <c r="G109" s="92">
        <v>2.6966292134831461E-2</v>
      </c>
      <c r="H109" s="92">
        <v>2.6096256684491981</v>
      </c>
      <c r="I109" s="92">
        <v>2.3836898395721926</v>
      </c>
      <c r="J109" s="130">
        <v>9826</v>
      </c>
      <c r="L109" s="118"/>
      <c r="M109" s="70"/>
      <c r="N109" s="56"/>
      <c r="O109" s="131"/>
      <c r="P109" s="79"/>
      <c r="Q109" s="131"/>
      <c r="R109" s="66"/>
    </row>
    <row r="110" spans="1:18" x14ac:dyDescent="0.25">
      <c r="A110" s="128" t="s">
        <v>177</v>
      </c>
      <c r="B110" s="129">
        <v>23494</v>
      </c>
      <c r="C110" s="92">
        <v>1.3666468034391759</v>
      </c>
      <c r="D110" s="92">
        <v>4.6092449038185475</v>
      </c>
      <c r="E110" s="92">
        <v>6.0462245190927364</v>
      </c>
      <c r="F110" s="92">
        <v>0.49989911338468662</v>
      </c>
      <c r="G110" s="92">
        <v>3.8218489807637095</v>
      </c>
      <c r="H110" s="92">
        <v>11.658678286129266</v>
      </c>
      <c r="I110" s="92">
        <v>15.293391430646333</v>
      </c>
      <c r="J110" s="130">
        <v>3759.04</v>
      </c>
      <c r="L110" s="118"/>
      <c r="M110" s="70"/>
      <c r="N110" s="56"/>
      <c r="O110" s="131"/>
      <c r="P110" s="79"/>
      <c r="Q110" s="79"/>
      <c r="R110" s="66"/>
    </row>
    <row r="111" spans="1:18" x14ac:dyDescent="0.25">
      <c r="A111" s="128" t="s">
        <v>178</v>
      </c>
      <c r="B111" s="129">
        <v>6696</v>
      </c>
      <c r="C111" s="92">
        <v>1.7317801672640383</v>
      </c>
      <c r="D111" s="92">
        <v>4.3626787057938303</v>
      </c>
      <c r="E111" s="92">
        <v>11.245673438675697</v>
      </c>
      <c r="F111" s="92">
        <v>0.23443002235206462</v>
      </c>
      <c r="G111" s="92">
        <v>0.20428893905191872</v>
      </c>
      <c r="H111" s="92">
        <v>1.6336996336996337</v>
      </c>
      <c r="I111" s="92">
        <v>4.2111862496477883</v>
      </c>
      <c r="J111" s="130">
        <v>1488</v>
      </c>
      <c r="L111" s="118"/>
      <c r="M111" s="70"/>
      <c r="N111" s="56"/>
      <c r="O111" s="131"/>
      <c r="P111" s="79"/>
      <c r="Q111" s="131"/>
      <c r="R111" s="66"/>
    </row>
    <row r="112" spans="1:18" x14ac:dyDescent="0.25">
      <c r="A112" s="128" t="s">
        <v>179</v>
      </c>
      <c r="B112" s="129">
        <v>1396</v>
      </c>
      <c r="C112" s="92">
        <v>2.6862464183381087</v>
      </c>
      <c r="D112" s="92">
        <v>3.3905967450271248</v>
      </c>
      <c r="E112" s="92">
        <v>7.492766726943942</v>
      </c>
      <c r="F112" s="92">
        <v>0.58507483761649248</v>
      </c>
      <c r="G112" s="92">
        <v>6.7811934900542492E-2</v>
      </c>
      <c r="H112" s="92">
        <v>3.6057692307692308</v>
      </c>
      <c r="I112" s="92">
        <v>7.9682692307692307</v>
      </c>
      <c r="J112" s="130">
        <v>2792</v>
      </c>
      <c r="L112" s="118"/>
      <c r="M112" s="70"/>
      <c r="N112" s="56"/>
      <c r="O112" s="131"/>
      <c r="P112" s="79"/>
      <c r="Q112" s="131"/>
      <c r="R112" s="66"/>
    </row>
    <row r="113" spans="1:18" x14ac:dyDescent="0.25">
      <c r="A113" s="128" t="s">
        <v>180</v>
      </c>
      <c r="B113" s="129">
        <v>8603</v>
      </c>
      <c r="C113" s="92">
        <v>16.906776705800301</v>
      </c>
      <c r="D113" s="92">
        <v>15.247824719572282</v>
      </c>
      <c r="E113" s="92">
        <v>15.884998427508124</v>
      </c>
      <c r="F113" s="92">
        <v>1.0715513156871204</v>
      </c>
      <c r="G113" s="92">
        <v>0.77953663906069814</v>
      </c>
      <c r="H113" s="92">
        <v>39.395720476706394</v>
      </c>
      <c r="I113" s="92">
        <v>41.0419826652221</v>
      </c>
      <c r="J113" s="130">
        <v>1007.377049180328</v>
      </c>
      <c r="L113" s="118"/>
      <c r="M113" s="70"/>
      <c r="N113" s="56"/>
      <c r="O113" s="131"/>
      <c r="P113" s="79"/>
      <c r="Q113" s="131"/>
      <c r="R113" s="66"/>
    </row>
    <row r="114" spans="1:18" x14ac:dyDescent="0.25">
      <c r="A114" s="128" t="s">
        <v>181</v>
      </c>
      <c r="B114" s="129">
        <v>81379</v>
      </c>
      <c r="C114" s="92">
        <v>3.9674854692242469</v>
      </c>
      <c r="D114" s="92">
        <v>8.8886135888118041</v>
      </c>
      <c r="E114" s="92">
        <v>8.9480233454465363</v>
      </c>
      <c r="F114" s="92">
        <v>1.2063004282925454</v>
      </c>
      <c r="G114" s="92">
        <v>1.0090298425283559</v>
      </c>
      <c r="H114" s="92">
        <v>28.879248658318424</v>
      </c>
      <c r="I114" s="92">
        <v>29.072271914132379</v>
      </c>
      <c r="J114" s="130">
        <v>3497.1637301246242</v>
      </c>
      <c r="L114" s="118"/>
      <c r="M114" s="70"/>
      <c r="N114" s="56"/>
      <c r="O114" s="131"/>
      <c r="P114" s="79"/>
      <c r="Q114" s="131"/>
      <c r="R114" s="66"/>
    </row>
    <row r="115" spans="1:18" x14ac:dyDescent="0.25">
      <c r="A115" s="128" t="s">
        <v>182</v>
      </c>
      <c r="B115" s="129">
        <v>4494</v>
      </c>
      <c r="C115" s="92">
        <v>2.9882064975522917</v>
      </c>
      <c r="D115" s="92">
        <v>3.8226586962709934</v>
      </c>
      <c r="E115" s="92">
        <v>4.3683461428978081</v>
      </c>
      <c r="F115" s="92">
        <v>0.79682226491510466</v>
      </c>
      <c r="G115" s="92">
        <v>0.14802163393111301</v>
      </c>
      <c r="H115" s="92">
        <v>7.5955882352941178</v>
      </c>
      <c r="I115" s="92">
        <v>8.6798642533936654</v>
      </c>
      <c r="J115" s="130">
        <v>3456.9230769230767</v>
      </c>
      <c r="L115" s="118"/>
      <c r="M115" s="70"/>
      <c r="N115" s="56"/>
      <c r="O115" s="131"/>
      <c r="P115" s="79"/>
      <c r="Q115" s="131"/>
      <c r="R115" s="66"/>
    </row>
    <row r="116" spans="1:18" x14ac:dyDescent="0.25">
      <c r="A116" s="128" t="s">
        <v>183</v>
      </c>
      <c r="B116" s="129">
        <v>4635</v>
      </c>
      <c r="C116" s="92">
        <v>4.3149946062567421</v>
      </c>
      <c r="D116" s="92">
        <v>6.6489361702127656</v>
      </c>
      <c r="E116" s="92">
        <v>12.923537234042554</v>
      </c>
      <c r="F116" s="92">
        <v>0.43291942758505486</v>
      </c>
      <c r="G116" s="92">
        <v>1.6622340425531914</v>
      </c>
      <c r="H116" s="92">
        <v>8.5470085470085468</v>
      </c>
      <c r="I116" s="92">
        <v>16.612820512820512</v>
      </c>
      <c r="J116" s="130">
        <v>1185.4219948849104</v>
      </c>
      <c r="L116" s="118"/>
      <c r="M116" s="70"/>
      <c r="N116" s="56"/>
      <c r="O116" s="131"/>
      <c r="P116" s="79"/>
      <c r="Q116" s="131"/>
      <c r="R116" s="66"/>
    </row>
    <row r="117" spans="1:18" x14ac:dyDescent="0.25">
      <c r="A117" s="128" t="s">
        <v>184</v>
      </c>
      <c r="B117" s="129">
        <v>19559</v>
      </c>
      <c r="C117" s="92">
        <v>3.4049286773352421</v>
      </c>
      <c r="D117" s="92">
        <v>8.4449657621100691</v>
      </c>
      <c r="E117" s="92">
        <v>49.43406036013188</v>
      </c>
      <c r="F117" s="92">
        <v>3.78306226224672</v>
      </c>
      <c r="G117" s="92">
        <v>0.52409332995181335</v>
      </c>
      <c r="H117" s="92">
        <v>19.691602602010644</v>
      </c>
      <c r="I117" s="92">
        <v>115.26818450620934</v>
      </c>
      <c r="J117" s="130">
        <v>1884.2967244701347</v>
      </c>
      <c r="L117" s="118"/>
      <c r="M117" s="70"/>
      <c r="N117" s="56"/>
      <c r="O117" s="131"/>
      <c r="P117" s="79"/>
      <c r="Q117" s="79"/>
      <c r="R117" s="66"/>
    </row>
    <row r="118" spans="1:18" x14ac:dyDescent="0.25">
      <c r="A118" s="128" t="s">
        <v>185</v>
      </c>
      <c r="B118" s="129">
        <v>41428</v>
      </c>
      <c r="C118" s="92">
        <v>4.3149802066235399</v>
      </c>
      <c r="D118" s="92">
        <v>10.556336364710051</v>
      </c>
      <c r="E118" s="92">
        <v>21.538915790716899</v>
      </c>
      <c r="F118" s="92">
        <v>1.8262933365378837</v>
      </c>
      <c r="G118" s="92">
        <v>0.25369079957481988</v>
      </c>
      <c r="H118" s="92">
        <v>23.336945169712795</v>
      </c>
      <c r="I118" s="92">
        <v>47.616187989556138</v>
      </c>
      <c r="J118" s="130">
        <v>1464.9222065063648</v>
      </c>
      <c r="L118" s="118"/>
      <c r="M118" s="70"/>
      <c r="N118" s="56"/>
      <c r="O118" s="131"/>
      <c r="P118" s="79"/>
      <c r="Q118" s="131"/>
      <c r="R118" s="66"/>
    </row>
    <row r="119" spans="1:18" x14ac:dyDescent="0.25">
      <c r="A119" s="128" t="s">
        <v>186</v>
      </c>
      <c r="B119" s="129">
        <v>360485</v>
      </c>
      <c r="C119" s="92">
        <v>5.1086064607403916</v>
      </c>
      <c r="D119" s="92">
        <v>15.604857092015287</v>
      </c>
      <c r="E119" s="92">
        <v>52.618372552176453</v>
      </c>
      <c r="F119" s="92">
        <v>5.8601082623663707</v>
      </c>
      <c r="G119" s="92">
        <v>3.7532983654343166</v>
      </c>
      <c r="H119" s="92">
        <v>48.983296095329287</v>
      </c>
      <c r="I119" s="92">
        <v>165.16789020108521</v>
      </c>
      <c r="J119" s="130">
        <v>1714.5541022592151</v>
      </c>
      <c r="L119" s="118"/>
      <c r="M119" s="70"/>
      <c r="N119" s="56"/>
      <c r="O119" s="131"/>
      <c r="P119" s="79"/>
      <c r="Q119" s="79"/>
      <c r="R119" s="66"/>
    </row>
    <row r="120" spans="1:18" x14ac:dyDescent="0.25">
      <c r="A120" s="128" t="s">
        <v>187</v>
      </c>
      <c r="B120" s="129">
        <v>8678</v>
      </c>
      <c r="C120" s="92">
        <v>7.986056695091035</v>
      </c>
      <c r="D120" s="92">
        <v>9.5881294964028783</v>
      </c>
      <c r="E120" s="92">
        <v>9.3739623685666853</v>
      </c>
      <c r="F120" s="92">
        <v>0.87146936255594998</v>
      </c>
      <c r="G120" s="92">
        <v>3.9564194798007746</v>
      </c>
      <c r="H120" s="92">
        <v>13.110669693530079</v>
      </c>
      <c r="I120" s="92">
        <v>12.817820658342793</v>
      </c>
      <c r="J120" s="130">
        <v>1789.2783505154641</v>
      </c>
      <c r="L120" s="118"/>
      <c r="M120" s="70"/>
      <c r="N120" s="56"/>
      <c r="O120" s="131"/>
      <c r="P120" s="79"/>
      <c r="Q120" s="131"/>
      <c r="R120" s="66"/>
    </row>
    <row r="121" spans="1:18" x14ac:dyDescent="0.25">
      <c r="A121" s="128" t="s">
        <v>188</v>
      </c>
      <c r="B121" s="129">
        <v>65064</v>
      </c>
      <c r="C121" s="92">
        <v>3.0338128611828354</v>
      </c>
      <c r="D121" s="92">
        <v>4.9882995122690863</v>
      </c>
      <c r="E121" s="92">
        <v>8.7996765307927518</v>
      </c>
      <c r="F121" s="92">
        <v>0.90513324391486527</v>
      </c>
      <c r="G121" s="92">
        <v>0.78148138788506738</v>
      </c>
      <c r="H121" s="92">
        <v>16.649122807017545</v>
      </c>
      <c r="I121" s="92">
        <v>29.370107962213226</v>
      </c>
      <c r="J121" s="130">
        <v>1551.7290722632961</v>
      </c>
      <c r="L121" s="118"/>
      <c r="M121" s="70"/>
      <c r="N121" s="56"/>
      <c r="O121" s="131"/>
      <c r="P121" s="79"/>
      <c r="Q121" s="131"/>
      <c r="R121" s="66"/>
    </row>
    <row r="122" spans="1:18" x14ac:dyDescent="0.25">
      <c r="A122" s="128" t="s">
        <v>189</v>
      </c>
      <c r="B122" s="129">
        <v>859148</v>
      </c>
      <c r="C122" s="92">
        <v>5.8345733214766256</v>
      </c>
      <c r="D122" s="92">
        <v>7.6994447473715741</v>
      </c>
      <c r="E122" s="92">
        <v>22.300481526138345</v>
      </c>
      <c r="F122" s="92">
        <v>7.9838067544442346</v>
      </c>
      <c r="G122" s="92">
        <v>0.86232653155263383</v>
      </c>
      <c r="H122" s="92">
        <v>70.669965600857154</v>
      </c>
      <c r="I122" s="92">
        <v>204.68674223199685</v>
      </c>
      <c r="J122" s="130">
        <v>1768.5220255249073</v>
      </c>
      <c r="L122" s="118"/>
      <c r="M122" s="70"/>
      <c r="N122" s="56"/>
      <c r="O122" s="131"/>
      <c r="P122" s="79"/>
      <c r="Q122" s="131"/>
      <c r="R122" s="66"/>
    </row>
    <row r="123" spans="1:18" x14ac:dyDescent="0.25">
      <c r="A123" s="128" t="s">
        <v>190</v>
      </c>
      <c r="B123" s="129">
        <v>319294</v>
      </c>
      <c r="C123" s="92">
        <v>5.5209556083108362</v>
      </c>
      <c r="D123" s="92">
        <v>28.070638067485152</v>
      </c>
      <c r="E123" s="92">
        <v>65.511552731731399</v>
      </c>
      <c r="F123" s="92">
        <v>1.365864833145477</v>
      </c>
      <c r="G123" s="92">
        <v>3.4991958470676283</v>
      </c>
      <c r="H123" s="92">
        <v>36.569745249356899</v>
      </c>
      <c r="I123" s="92">
        <v>85.346859181810643</v>
      </c>
      <c r="J123" s="130">
        <v>1060.7774086378738</v>
      </c>
      <c r="L123" s="118"/>
      <c r="M123" s="70"/>
      <c r="N123" s="56"/>
      <c r="O123" s="131"/>
      <c r="P123" s="79"/>
      <c r="Q123" s="131"/>
      <c r="R123" s="66"/>
    </row>
    <row r="124" spans="1:18" x14ac:dyDescent="0.25">
      <c r="A124" s="128" t="s">
        <v>191</v>
      </c>
      <c r="B124" s="129">
        <v>18145</v>
      </c>
      <c r="C124" s="92">
        <v>0.756572058418297</v>
      </c>
      <c r="D124" s="92">
        <v>4.217511520737327</v>
      </c>
      <c r="E124" s="92">
        <v>5.8780337941628265</v>
      </c>
      <c r="F124" s="92">
        <v>0.34350089766606823</v>
      </c>
      <c r="G124" s="92">
        <v>0.33917050691244238</v>
      </c>
      <c r="H124" s="92">
        <v>4.7142857142857144</v>
      </c>
      <c r="I124" s="92">
        <v>6.5703983516483513</v>
      </c>
      <c r="J124" s="130">
        <v>5853.2258064516127</v>
      </c>
      <c r="L124" s="118"/>
      <c r="M124" s="70"/>
      <c r="N124" s="56"/>
      <c r="O124" s="131"/>
      <c r="P124" s="79"/>
      <c r="Q124" s="131"/>
      <c r="R124" s="66"/>
    </row>
    <row r="125" spans="1:18" x14ac:dyDescent="0.25">
      <c r="A125" s="128" t="s">
        <v>192</v>
      </c>
      <c r="B125" s="129">
        <v>4950</v>
      </c>
      <c r="C125" s="92">
        <v>4.4226262626262622</v>
      </c>
      <c r="D125" s="92">
        <v>5.2360679263334129</v>
      </c>
      <c r="E125" s="92">
        <v>9.484333891413538</v>
      </c>
      <c r="F125" s="92">
        <v>0.53525005061753395</v>
      </c>
      <c r="G125" s="92">
        <v>2.2547237502989717</v>
      </c>
      <c r="H125" s="92">
        <v>10.525</v>
      </c>
      <c r="I125" s="92">
        <v>19.064423076923077</v>
      </c>
      <c r="J125" s="130">
        <v>1495.4682779456193</v>
      </c>
      <c r="L125" s="118"/>
      <c r="M125" s="70"/>
      <c r="N125" s="56"/>
      <c r="O125" s="131"/>
      <c r="P125" s="79"/>
      <c r="Q125" s="79"/>
      <c r="R125" s="66"/>
    </row>
    <row r="126" spans="1:18" x14ac:dyDescent="0.25">
      <c r="A126" s="128" t="s">
        <v>193</v>
      </c>
      <c r="B126" s="129">
        <v>1330</v>
      </c>
      <c r="C126" s="92">
        <v>7.6601503759398497</v>
      </c>
      <c r="D126" s="92">
        <v>6.5265855221012172</v>
      </c>
      <c r="E126" s="92">
        <v>2.2940422805893657</v>
      </c>
      <c r="F126" s="92">
        <v>5.1781479553473307E-2</v>
      </c>
      <c r="G126" s="92">
        <v>0.6431774503523382</v>
      </c>
      <c r="H126" s="92">
        <v>3.998430141287284</v>
      </c>
      <c r="I126" s="92">
        <v>1.4054160125588697</v>
      </c>
      <c r="J126" s="130">
        <v>815.95092024539883</v>
      </c>
      <c r="L126" s="118"/>
      <c r="M126" s="70"/>
      <c r="N126" s="56"/>
      <c r="O126" s="131"/>
      <c r="P126" s="79"/>
      <c r="Q126" s="79"/>
      <c r="R126" s="66"/>
    </row>
    <row r="127" spans="1:18" x14ac:dyDescent="0.25">
      <c r="A127" s="128" t="s">
        <v>194</v>
      </c>
      <c r="B127" s="129">
        <v>141988</v>
      </c>
      <c r="C127" s="92">
        <v>2.3025466940868244</v>
      </c>
      <c r="D127" s="92">
        <v>5.067015901552959</v>
      </c>
      <c r="E127" s="92">
        <v>16.408589318372027</v>
      </c>
      <c r="F127" s="92">
        <v>4.0499552434070099</v>
      </c>
      <c r="G127" s="92">
        <v>0.28650692786956389</v>
      </c>
      <c r="H127" s="92">
        <v>11.049547113694741</v>
      </c>
      <c r="I127" s="92">
        <v>35.781904826280922</v>
      </c>
      <c r="J127" s="130">
        <v>2173.3966018674423</v>
      </c>
      <c r="L127" s="118"/>
      <c r="M127" s="70"/>
      <c r="N127" s="56"/>
      <c r="O127" s="131"/>
      <c r="P127" s="79"/>
      <c r="Q127" s="131"/>
      <c r="R127" s="66"/>
    </row>
    <row r="128" spans="1:18" x14ac:dyDescent="0.25">
      <c r="A128" s="128" t="s">
        <v>195</v>
      </c>
      <c r="B128" s="129">
        <v>4431</v>
      </c>
      <c r="C128" s="92">
        <v>1.4082599864590386</v>
      </c>
      <c r="D128" s="92">
        <v>12.283464566929133</v>
      </c>
      <c r="E128" s="92">
        <v>24.891732283464567</v>
      </c>
      <c r="F128" s="92">
        <v>0.12363362599972624</v>
      </c>
      <c r="G128" s="92">
        <v>0.38385826771653542</v>
      </c>
      <c r="H128" s="92">
        <v>3.2432432432432434</v>
      </c>
      <c r="I128" s="92">
        <v>6.5722453222453225</v>
      </c>
      <c r="J128" s="130">
        <v>2395.135135135135</v>
      </c>
      <c r="L128" s="118"/>
      <c r="M128" s="70"/>
      <c r="N128" s="56"/>
      <c r="O128" s="131"/>
      <c r="P128" s="79"/>
      <c r="Q128" s="79"/>
      <c r="R128" s="66"/>
    </row>
    <row r="129" spans="1:18" x14ac:dyDescent="0.25">
      <c r="A129" s="128" t="s">
        <v>196</v>
      </c>
      <c r="B129" s="129">
        <v>4843</v>
      </c>
      <c r="C129" s="92">
        <v>3.170142473673343</v>
      </c>
      <c r="D129" s="92">
        <v>5.3606843575418992</v>
      </c>
      <c r="E129" s="92">
        <v>13.856843575418994</v>
      </c>
      <c r="F129" s="92">
        <v>0.60775815862417493</v>
      </c>
      <c r="G129" s="92">
        <v>0.15467877094972068</v>
      </c>
      <c r="H129" s="92">
        <v>5.9646464646464645</v>
      </c>
      <c r="I129" s="92">
        <v>15.418026418026418</v>
      </c>
      <c r="J129" s="130">
        <v>1513.4375</v>
      </c>
      <c r="L129" s="118"/>
      <c r="M129" s="70"/>
      <c r="N129" s="56"/>
      <c r="O129" s="131"/>
      <c r="P129" s="79"/>
      <c r="Q129" s="79"/>
      <c r="R129" s="66"/>
    </row>
    <row r="130" spans="1:18" x14ac:dyDescent="0.25">
      <c r="A130" s="128" t="s">
        <v>197</v>
      </c>
      <c r="B130" s="129">
        <v>20110</v>
      </c>
      <c r="C130" s="92">
        <v>3.9860268523122824</v>
      </c>
      <c r="D130" s="92">
        <v>5.5454168107921138</v>
      </c>
      <c r="E130" s="92">
        <v>5.2095468695952958</v>
      </c>
      <c r="F130" s="92">
        <v>0.47029727704221835</v>
      </c>
      <c r="G130" s="92">
        <v>1.8509166378415773</v>
      </c>
      <c r="H130" s="92">
        <v>26.577917771883289</v>
      </c>
      <c r="I130" s="92">
        <v>24.968169761273209</v>
      </c>
      <c r="J130" s="130">
        <v>2482.7160493827159</v>
      </c>
      <c r="L130" s="118"/>
      <c r="M130" s="70"/>
      <c r="N130" s="56"/>
      <c r="O130" s="131"/>
      <c r="P130" s="79"/>
      <c r="Q130" s="79"/>
      <c r="R130" s="66"/>
    </row>
    <row r="131" spans="1:18" x14ac:dyDescent="0.25">
      <c r="A131" s="128" t="s">
        <v>198</v>
      </c>
      <c r="B131" s="129">
        <v>950</v>
      </c>
      <c r="C131" s="92">
        <v>11.184210526315789</v>
      </c>
      <c r="D131" s="92">
        <v>2.0519505600617998</v>
      </c>
      <c r="E131" s="92">
        <v>1.7916183854770182</v>
      </c>
      <c r="F131" s="92">
        <v>0.5885301021379179</v>
      </c>
      <c r="G131" s="92">
        <v>3.8624951718810349E-2</v>
      </c>
      <c r="H131" s="92">
        <v>5.2391518737672582</v>
      </c>
      <c r="I131" s="92">
        <v>4.5744575936883631</v>
      </c>
      <c r="J131" s="130">
        <v>969.38775510204084</v>
      </c>
      <c r="L131" s="118"/>
      <c r="M131" s="70"/>
      <c r="N131" s="56"/>
      <c r="O131" s="131"/>
      <c r="P131" s="79"/>
      <c r="Q131" s="131"/>
      <c r="R131" s="66"/>
    </row>
    <row r="132" spans="1:18" x14ac:dyDescent="0.25">
      <c r="A132" s="128" t="s">
        <v>199</v>
      </c>
      <c r="B132" s="129">
        <v>14643</v>
      </c>
      <c r="C132" s="92">
        <v>2.1517448610257461</v>
      </c>
      <c r="D132" s="92">
        <v>2.8459940384789091</v>
      </c>
      <c r="E132" s="92">
        <v>3.5626411344955287</v>
      </c>
      <c r="F132" s="92">
        <v>0.30614351690146313</v>
      </c>
      <c r="G132" s="92">
        <v>7.0454340168006502E-2</v>
      </c>
      <c r="H132" s="92">
        <v>10.630229419703104</v>
      </c>
      <c r="I132" s="92">
        <v>13.307017543859649</v>
      </c>
      <c r="J132" s="130">
        <v>2721.7472118959108</v>
      </c>
      <c r="L132" s="118"/>
      <c r="M132" s="70"/>
      <c r="N132" s="56"/>
      <c r="O132" s="131"/>
      <c r="P132" s="79"/>
      <c r="Q132" s="79"/>
      <c r="R132" s="66"/>
    </row>
    <row r="133" spans="1:18" x14ac:dyDescent="0.25">
      <c r="A133" s="128" t="s">
        <v>200</v>
      </c>
      <c r="B133" s="129">
        <v>1856</v>
      </c>
      <c r="C133" s="92">
        <v>1.0775862068965518</v>
      </c>
      <c r="D133" s="92">
        <v>3.3444816053511706</v>
      </c>
      <c r="E133" s="92">
        <v>10.075250836120402</v>
      </c>
      <c r="F133" s="92">
        <v>0.31336141883809226</v>
      </c>
      <c r="G133" s="92">
        <v>0.66889632107023411</v>
      </c>
      <c r="H133" s="92">
        <v>2.5641025641025643</v>
      </c>
      <c r="I133" s="92">
        <v>7.7243589743589745</v>
      </c>
      <c r="J133" s="130">
        <v>2474.6666666666665</v>
      </c>
      <c r="L133" s="118"/>
      <c r="M133" s="70"/>
      <c r="N133" s="56"/>
      <c r="O133" s="131"/>
      <c r="P133" s="79"/>
      <c r="Q133" s="79"/>
      <c r="R133" s="66"/>
    </row>
    <row r="134" spans="1:18" x14ac:dyDescent="0.25">
      <c r="A134" s="128" t="s">
        <v>201</v>
      </c>
      <c r="B134" s="129">
        <v>275174</v>
      </c>
      <c r="C134" s="92">
        <v>7.0296285259508533</v>
      </c>
      <c r="D134" s="92">
        <v>11.235891031598513</v>
      </c>
      <c r="E134" s="92">
        <v>23.790166124535315</v>
      </c>
      <c r="F134" s="92">
        <v>3.4905481888538428</v>
      </c>
      <c r="G134" s="92">
        <v>0.81080971189591078</v>
      </c>
      <c r="H134" s="92">
        <v>53.536228274106058</v>
      </c>
      <c r="I134" s="92">
        <v>113.35422893833722</v>
      </c>
      <c r="J134" s="130">
        <v>1358.816848550689</v>
      </c>
      <c r="L134" s="118"/>
      <c r="M134" s="70"/>
      <c r="N134" s="56"/>
      <c r="O134" s="131"/>
      <c r="P134" s="79"/>
      <c r="Q134" s="79"/>
      <c r="R134" s="66"/>
    </row>
    <row r="135" spans="1:18" x14ac:dyDescent="0.25">
      <c r="A135" s="128" t="s">
        <v>202</v>
      </c>
      <c r="B135" s="129">
        <v>2172</v>
      </c>
      <c r="C135" s="92">
        <v>1.3245856353591161</v>
      </c>
      <c r="D135" s="92">
        <v>2.2833333333333332</v>
      </c>
      <c r="E135" s="92">
        <v>1.2968253968253969</v>
      </c>
      <c r="F135" s="92">
        <v>8.5366490778956167E-2</v>
      </c>
      <c r="G135" s="92">
        <v>0.12380952380952381</v>
      </c>
      <c r="H135" s="92">
        <v>3.4579326923076925</v>
      </c>
      <c r="I135" s="92">
        <v>1.9639423076923077</v>
      </c>
      <c r="J135" s="130">
        <v>5430</v>
      </c>
      <c r="L135" s="118"/>
      <c r="M135" s="70"/>
      <c r="N135" s="56"/>
      <c r="O135" s="131"/>
      <c r="P135" s="79"/>
      <c r="Q135" s="131"/>
      <c r="R135" s="66"/>
    </row>
    <row r="136" spans="1:18" x14ac:dyDescent="0.25">
      <c r="A136" s="128" t="s">
        <v>203</v>
      </c>
      <c r="B136" s="129">
        <v>32202</v>
      </c>
      <c r="C136" s="92">
        <v>1.4820508042978697</v>
      </c>
      <c r="D136" s="92">
        <v>5.9337311948278009</v>
      </c>
      <c r="E136" s="92">
        <v>4.0831779186870572</v>
      </c>
      <c r="F136" s="92">
        <v>0.33292783066208448</v>
      </c>
      <c r="G136" s="92">
        <v>0.99365908243192835</v>
      </c>
      <c r="H136" s="92">
        <v>5.7541596334699783</v>
      </c>
      <c r="I136" s="92">
        <v>3.9596093561610801</v>
      </c>
      <c r="J136" s="130">
        <v>4076.2025316455693</v>
      </c>
      <c r="L136" s="118"/>
      <c r="M136" s="70"/>
      <c r="N136" s="56"/>
      <c r="O136" s="131"/>
      <c r="P136" s="79"/>
      <c r="Q136" s="79"/>
      <c r="R136" s="66"/>
    </row>
    <row r="137" spans="1:18" x14ac:dyDescent="0.25">
      <c r="A137" s="128" t="s">
        <v>204</v>
      </c>
      <c r="B137" s="129">
        <v>6714</v>
      </c>
      <c r="C137" s="92"/>
      <c r="D137" s="92"/>
      <c r="E137" s="92"/>
      <c r="F137" s="92"/>
      <c r="G137" s="92"/>
      <c r="H137" s="92"/>
      <c r="I137" s="92"/>
      <c r="J137" s="130"/>
      <c r="L137" s="118"/>
      <c r="M137" s="70"/>
      <c r="N137" s="56"/>
      <c r="O137" s="131"/>
      <c r="P137" s="79"/>
      <c r="Q137" s="79"/>
      <c r="R137" s="66"/>
    </row>
    <row r="138" spans="1:18" x14ac:dyDescent="0.25">
      <c r="A138" s="128" t="s">
        <v>205</v>
      </c>
      <c r="B138" s="129">
        <v>1484</v>
      </c>
      <c r="C138" s="92">
        <v>3.8544474393530996</v>
      </c>
      <c r="D138" s="92">
        <v>17.280966767371602</v>
      </c>
      <c r="E138" s="92">
        <v>18.190332326283986</v>
      </c>
      <c r="F138" s="92">
        <v>0.3982933121651121</v>
      </c>
      <c r="G138" s="92">
        <v>2.4169184290030211E-2</v>
      </c>
      <c r="H138" s="92">
        <v>5.5</v>
      </c>
      <c r="I138" s="92">
        <v>5.789423076923077</v>
      </c>
      <c r="J138" s="130">
        <v>1978.6666666666667</v>
      </c>
      <c r="L138" s="118"/>
      <c r="M138" s="70"/>
      <c r="N138" s="56"/>
      <c r="O138" s="131"/>
      <c r="P138" s="79"/>
      <c r="Q138" s="79"/>
      <c r="R138" s="66"/>
    </row>
    <row r="139" spans="1:18" x14ac:dyDescent="0.25">
      <c r="A139" s="128" t="s">
        <v>206</v>
      </c>
      <c r="B139" s="129">
        <v>26008</v>
      </c>
      <c r="C139" s="92">
        <v>1.1736388803445095</v>
      </c>
      <c r="D139" s="92">
        <v>2.5778228190186638</v>
      </c>
      <c r="E139" s="92">
        <v>3.0215353432987078</v>
      </c>
      <c r="F139" s="92">
        <v>0.2574827459644628</v>
      </c>
      <c r="G139" s="92">
        <v>4.298623427075416E-2</v>
      </c>
      <c r="H139" s="92">
        <v>5.2410714285714288</v>
      </c>
      <c r="I139" s="92">
        <v>6.1432005494505493</v>
      </c>
      <c r="J139" s="130">
        <v>4789.6869244935542</v>
      </c>
      <c r="L139" s="118"/>
      <c r="M139" s="70"/>
      <c r="N139" s="56"/>
      <c r="O139" s="131"/>
      <c r="P139" s="79"/>
      <c r="Q139" s="131"/>
      <c r="R139" s="66"/>
    </row>
    <row r="140" spans="1:18" x14ac:dyDescent="0.25">
      <c r="A140" s="128" t="s">
        <v>207</v>
      </c>
      <c r="B140" s="129">
        <v>81482</v>
      </c>
      <c r="C140" s="92">
        <v>2.0863503595886206</v>
      </c>
      <c r="D140" s="92">
        <v>15.103056147832268</v>
      </c>
      <c r="E140" s="92">
        <v>33.970415778251599</v>
      </c>
      <c r="F140" s="92">
        <v>1.9868176291477444</v>
      </c>
      <c r="G140" s="92">
        <v>4.4420753375977258</v>
      </c>
      <c r="H140" s="92">
        <v>8.6145738319651368</v>
      </c>
      <c r="I140" s="92">
        <v>19.376254180602007</v>
      </c>
      <c r="J140" s="130">
        <v>1844.3186962426437</v>
      </c>
      <c r="L140" s="118"/>
      <c r="M140" s="70"/>
      <c r="N140" s="56"/>
      <c r="O140" s="131"/>
      <c r="P140" s="79"/>
      <c r="Q140" s="79"/>
      <c r="R140" s="66"/>
    </row>
    <row r="141" spans="1:18" x14ac:dyDescent="0.25">
      <c r="A141" s="128" t="s">
        <v>208</v>
      </c>
      <c r="B141" s="129">
        <v>35371</v>
      </c>
      <c r="C141" s="92">
        <v>5.4367419637556189</v>
      </c>
      <c r="D141" s="92">
        <v>4.5604012521343202</v>
      </c>
      <c r="E141" s="92">
        <v>9.5451290077784101</v>
      </c>
      <c r="F141" s="92">
        <v>1.4373372947995045</v>
      </c>
      <c r="G141" s="92">
        <v>0.47894137734775183</v>
      </c>
      <c r="H141" s="92">
        <v>51.362980769230766</v>
      </c>
      <c r="I141" s="92">
        <v>107.50507478632478</v>
      </c>
      <c r="J141" s="130">
        <v>1388.731841382018</v>
      </c>
      <c r="L141" s="118"/>
      <c r="M141" s="70"/>
      <c r="N141" s="56"/>
      <c r="O141" s="131"/>
      <c r="P141" s="79"/>
      <c r="Q141" s="79"/>
      <c r="R141" s="66"/>
    </row>
    <row r="142" spans="1:18" x14ac:dyDescent="0.25">
      <c r="A142" s="128" t="s">
        <v>209</v>
      </c>
      <c r="B142" s="129">
        <v>3380</v>
      </c>
      <c r="C142" s="92">
        <v>1.852662721893491</v>
      </c>
      <c r="D142" s="92">
        <v>4.242547425474255</v>
      </c>
      <c r="E142" s="92">
        <v>7.774390243902439</v>
      </c>
      <c r="F142" s="92">
        <v>0.1739479747756488</v>
      </c>
      <c r="G142" s="92">
        <v>0.39363143631436315</v>
      </c>
      <c r="H142" s="92">
        <v>3.1690283400809718</v>
      </c>
      <c r="I142" s="92">
        <v>5.8071862348178138</v>
      </c>
      <c r="J142" s="130">
        <v>1108.1967213114756</v>
      </c>
      <c r="L142" s="118"/>
      <c r="M142" s="70"/>
      <c r="N142" s="56"/>
      <c r="O142" s="131"/>
      <c r="P142" s="79"/>
      <c r="Q142" s="79"/>
      <c r="R142" s="66"/>
    </row>
    <row r="143" spans="1:18" x14ac:dyDescent="0.25">
      <c r="A143" s="128" t="s">
        <v>210</v>
      </c>
      <c r="B143" s="129">
        <v>25195</v>
      </c>
      <c r="C143" s="92">
        <v>1.6904544552490572</v>
      </c>
      <c r="D143" s="92">
        <v>1.9826366260124755</v>
      </c>
      <c r="E143" s="92">
        <v>2.1416069267293549</v>
      </c>
      <c r="F143" s="92">
        <v>0.42144316297646639</v>
      </c>
      <c r="G143" s="92">
        <v>0.25835583279024299</v>
      </c>
      <c r="H143" s="92">
        <v>15.189372325249643</v>
      </c>
      <c r="I143" s="92">
        <v>16.407275320970044</v>
      </c>
      <c r="J143" s="130">
        <v>3918.3514774494561</v>
      </c>
      <c r="L143" s="118"/>
      <c r="M143" s="70"/>
      <c r="N143" s="56"/>
      <c r="O143" s="131"/>
      <c r="P143" s="79"/>
      <c r="Q143" s="79"/>
      <c r="R143" s="66"/>
    </row>
    <row r="144" spans="1:18" x14ac:dyDescent="0.25">
      <c r="A144" s="128" t="s">
        <v>211</v>
      </c>
      <c r="B144" s="129">
        <v>8713</v>
      </c>
      <c r="C144" s="92">
        <v>14.658670951451853</v>
      </c>
      <c r="D144" s="92">
        <v>20.690264053134619</v>
      </c>
      <c r="E144" s="92">
        <v>22.518710513526649</v>
      </c>
      <c r="F144" s="92">
        <v>1.535168803631183</v>
      </c>
      <c r="G144" s="92">
        <v>0.7937793617365948</v>
      </c>
      <c r="H144" s="92">
        <v>35.088186813186816</v>
      </c>
      <c r="I144" s="92">
        <v>38.189010989010988</v>
      </c>
      <c r="J144" s="130">
        <v>908.5505735140772</v>
      </c>
      <c r="L144" s="118"/>
      <c r="M144" s="70"/>
      <c r="N144" s="56"/>
      <c r="O144" s="131"/>
      <c r="P144" s="131"/>
      <c r="Q144" s="131"/>
      <c r="R144" s="66"/>
    </row>
    <row r="145" spans="1:18" x14ac:dyDescent="0.25">
      <c r="A145" s="128" t="s">
        <v>212</v>
      </c>
      <c r="B145" s="129">
        <v>10996</v>
      </c>
      <c r="C145" s="92">
        <v>4.0014550745725721</v>
      </c>
      <c r="D145" s="92">
        <v>5.9323176486450047</v>
      </c>
      <c r="E145" s="92">
        <v>5.4969664284751243</v>
      </c>
      <c r="F145" s="92">
        <v>0.53969157455821037</v>
      </c>
      <c r="G145" s="92">
        <v>5.7974922475394361E-2</v>
      </c>
      <c r="H145" s="92">
        <v>15.406162464985995</v>
      </c>
      <c r="I145" s="92">
        <v>14.275560224089636</v>
      </c>
      <c r="J145" s="130">
        <v>1915.6794425087107</v>
      </c>
      <c r="L145" s="118"/>
      <c r="M145" s="70"/>
      <c r="N145" s="56"/>
      <c r="O145" s="131"/>
      <c r="P145" s="131"/>
      <c r="Q145" s="131"/>
      <c r="R145" s="66"/>
    </row>
    <row r="146" spans="1:18" x14ac:dyDescent="0.25">
      <c r="A146" s="128" t="s">
        <v>213</v>
      </c>
      <c r="B146" s="129">
        <v>35252</v>
      </c>
      <c r="C146" s="92">
        <v>2.7407806649268127</v>
      </c>
      <c r="D146" s="92">
        <v>8.8721763085399452</v>
      </c>
      <c r="E146" s="92">
        <v>12.019926538108356</v>
      </c>
      <c r="F146" s="92">
        <v>1.2310564380366598</v>
      </c>
      <c r="G146" s="92">
        <v>0.50376492194674016</v>
      </c>
      <c r="H146" s="92">
        <v>19.978908188585606</v>
      </c>
      <c r="I146" s="92">
        <v>27.067204301075268</v>
      </c>
      <c r="J146" s="130">
        <v>4171.834319526628</v>
      </c>
      <c r="L146" s="118"/>
      <c r="M146" s="70"/>
      <c r="N146" s="56"/>
      <c r="O146" s="131"/>
      <c r="P146" s="79"/>
      <c r="Q146" s="79"/>
      <c r="R146" s="66"/>
    </row>
    <row r="147" spans="1:18" x14ac:dyDescent="0.25">
      <c r="A147" s="128" t="s">
        <v>214</v>
      </c>
      <c r="B147" s="129">
        <v>22995</v>
      </c>
      <c r="C147" s="92">
        <v>10.253402913676886</v>
      </c>
      <c r="D147" s="92">
        <v>16.560862541265717</v>
      </c>
      <c r="E147" s="92">
        <v>18.814005759640374</v>
      </c>
      <c r="F147" s="92">
        <v>1.6301807558882599</v>
      </c>
      <c r="G147" s="92">
        <v>0.31537543021704012</v>
      </c>
      <c r="H147" s="92">
        <v>68.699592074592076</v>
      </c>
      <c r="I147" s="92">
        <v>78.046328671328666</v>
      </c>
      <c r="J147" s="130">
        <v>1367.1224732461355</v>
      </c>
      <c r="L147" s="118"/>
      <c r="M147" s="70"/>
      <c r="N147" s="56"/>
      <c r="O147" s="131"/>
      <c r="P147" s="79"/>
      <c r="Q147" s="131"/>
      <c r="R147" s="66"/>
    </row>
    <row r="148" spans="1:18" x14ac:dyDescent="0.25">
      <c r="A148" s="128" t="s">
        <v>215</v>
      </c>
      <c r="B148" s="129">
        <v>1217</v>
      </c>
      <c r="C148" s="92">
        <v>1.4823336072308957</v>
      </c>
      <c r="D148" s="92">
        <v>1.6164874551971327</v>
      </c>
      <c r="E148" s="92">
        <v>1.9193548387096775</v>
      </c>
      <c r="F148" s="92">
        <v>3.8094899338407907E-2</v>
      </c>
      <c r="G148" s="92">
        <v>0.10215053763440861</v>
      </c>
      <c r="H148" s="92">
        <v>1.4762684124386252</v>
      </c>
      <c r="I148" s="92">
        <v>1.7528641571194763</v>
      </c>
      <c r="J148" s="130">
        <v>2062.7118644067796</v>
      </c>
      <c r="L148" s="118"/>
      <c r="M148" s="70"/>
      <c r="N148" s="56"/>
      <c r="O148" s="131"/>
      <c r="P148" s="79"/>
      <c r="Q148" s="79"/>
      <c r="R148" s="66"/>
    </row>
    <row r="149" spans="1:18" x14ac:dyDescent="0.25">
      <c r="A149" s="128" t="s">
        <v>216</v>
      </c>
      <c r="B149" s="129">
        <v>11986</v>
      </c>
      <c r="C149" s="92">
        <v>12.902970131820457</v>
      </c>
      <c r="D149" s="92">
        <v>12.138372184286947</v>
      </c>
      <c r="E149" s="92">
        <v>9.8497763126913114</v>
      </c>
      <c r="F149" s="92">
        <v>1.1226350112267078</v>
      </c>
      <c r="G149" s="92">
        <v>0</v>
      </c>
      <c r="H149" s="92">
        <v>56.115747460087086</v>
      </c>
      <c r="I149" s="92">
        <v>45.535558780841797</v>
      </c>
      <c r="J149" s="130">
        <v>1426.9047619047619</v>
      </c>
      <c r="L149" s="118"/>
      <c r="M149" s="70"/>
      <c r="N149" s="56"/>
      <c r="O149" s="131"/>
      <c r="P149" s="79"/>
      <c r="Q149" s="79"/>
      <c r="R149" s="66"/>
    </row>
    <row r="150" spans="1:18" x14ac:dyDescent="0.25">
      <c r="A150" s="128" t="s">
        <v>217</v>
      </c>
      <c r="B150" s="129">
        <v>2184</v>
      </c>
      <c r="C150" s="92">
        <v>4.6703296703296706</v>
      </c>
      <c r="D150" s="92">
        <v>2.125</v>
      </c>
      <c r="E150" s="92">
        <v>7.6624999999999996</v>
      </c>
      <c r="F150" s="92">
        <v>1.4163585951940851</v>
      </c>
      <c r="G150" s="92">
        <v>0.11458333333333333</v>
      </c>
      <c r="H150" s="92">
        <v>5.52546045503792</v>
      </c>
      <c r="I150" s="92">
        <v>19.924160346695558</v>
      </c>
      <c r="J150" s="130">
        <v>1339.877300613497</v>
      </c>
      <c r="L150" s="118"/>
      <c r="M150" s="70"/>
      <c r="N150" s="56"/>
      <c r="O150" s="131"/>
      <c r="P150" s="79"/>
      <c r="Q150" s="131"/>
      <c r="R150" s="66"/>
    </row>
    <row r="151" spans="1:18" x14ac:dyDescent="0.25">
      <c r="A151" s="128" t="s">
        <v>218</v>
      </c>
      <c r="B151" s="129">
        <v>1335</v>
      </c>
      <c r="C151" s="92">
        <v>1.6359550561797753</v>
      </c>
      <c r="D151" s="92">
        <v>19.5</v>
      </c>
      <c r="E151" s="92">
        <v>11.223214285714286</v>
      </c>
      <c r="F151" s="92">
        <v>0.22450437578138954</v>
      </c>
      <c r="G151" s="92">
        <v>0.5982142857142857</v>
      </c>
      <c r="H151" s="92">
        <v>1.75</v>
      </c>
      <c r="I151" s="92">
        <v>1.0072115384615385</v>
      </c>
      <c r="J151" s="130">
        <v>2225</v>
      </c>
      <c r="L151" s="118"/>
      <c r="M151" s="70"/>
      <c r="N151" s="56"/>
      <c r="O151" s="131"/>
      <c r="P151" s="79"/>
      <c r="Q151" s="79"/>
      <c r="R151" s="66"/>
    </row>
    <row r="152" spans="1:18" x14ac:dyDescent="0.25">
      <c r="A152" s="128" t="s">
        <v>219</v>
      </c>
      <c r="B152" s="129">
        <v>2171</v>
      </c>
      <c r="C152" s="92">
        <v>0.49193919852602486</v>
      </c>
      <c r="D152" s="92">
        <v>5.34</v>
      </c>
      <c r="E152" s="92">
        <v>9.875</v>
      </c>
      <c r="F152" s="92">
        <v>3.3492173854058914E-2</v>
      </c>
      <c r="G152" s="92">
        <v>0.125</v>
      </c>
      <c r="H152" s="92">
        <v>0.56210526315789477</v>
      </c>
      <c r="I152" s="92">
        <v>1.0394736842105263</v>
      </c>
      <c r="J152" s="130">
        <v>4342</v>
      </c>
      <c r="L152" s="118"/>
      <c r="M152" s="70"/>
      <c r="N152" s="56"/>
      <c r="O152" s="131"/>
      <c r="P152" s="79"/>
      <c r="Q152" s="79"/>
      <c r="R152" s="66"/>
    </row>
    <row r="153" spans="1:18" x14ac:dyDescent="0.25">
      <c r="A153" s="128" t="s">
        <v>220</v>
      </c>
      <c r="B153" s="129">
        <v>18815</v>
      </c>
      <c r="C153" s="92">
        <v>2.064735583311188</v>
      </c>
      <c r="D153" s="92">
        <v>3.5061371841155236</v>
      </c>
      <c r="E153" s="92">
        <v>5.6069494584837543</v>
      </c>
      <c r="F153" s="92">
        <v>0.74793527726276754</v>
      </c>
      <c r="G153" s="92">
        <v>0.33871841155234655</v>
      </c>
      <c r="H153" s="92">
        <v>5.6596736596736594</v>
      </c>
      <c r="I153" s="92">
        <v>9.0508449883449877</v>
      </c>
      <c r="J153" s="130">
        <v>3135.8333333333335</v>
      </c>
      <c r="L153" s="118"/>
      <c r="M153" s="70"/>
      <c r="N153" s="56"/>
      <c r="O153" s="131"/>
      <c r="P153" s="79"/>
      <c r="Q153" s="79"/>
      <c r="R153" s="66"/>
    </row>
    <row r="154" spans="1:18" x14ac:dyDescent="0.25">
      <c r="A154" s="128"/>
      <c r="B154" s="129"/>
      <c r="C154" s="129"/>
      <c r="D154" s="129"/>
      <c r="E154" s="129"/>
      <c r="F154" s="129"/>
      <c r="G154" s="129"/>
      <c r="H154" s="129"/>
      <c r="I154" s="129"/>
      <c r="J154" s="129"/>
      <c r="L154" s="118"/>
      <c r="M154" s="70"/>
      <c r="N154" s="56"/>
      <c r="O154" s="131"/>
      <c r="P154" s="79"/>
      <c r="Q154" s="79"/>
      <c r="R154" s="66"/>
    </row>
    <row r="155" spans="1:18" x14ac:dyDescent="0.25">
      <c r="A155" s="128"/>
      <c r="B155" s="129"/>
      <c r="C155" s="129"/>
      <c r="D155" s="129"/>
      <c r="E155" s="129"/>
      <c r="F155" s="129"/>
      <c r="G155" s="129"/>
      <c r="H155" s="129"/>
      <c r="I155" s="129"/>
      <c r="J155" s="129"/>
      <c r="L155" s="118"/>
      <c r="M155" s="70"/>
      <c r="N155" s="56"/>
      <c r="O155" s="131"/>
      <c r="P155" s="79"/>
      <c r="Q155" s="79"/>
      <c r="R155" s="66"/>
    </row>
    <row r="156" spans="1:18" x14ac:dyDescent="0.25">
      <c r="A156" s="128"/>
      <c r="B156" s="129"/>
      <c r="C156" s="129"/>
      <c r="D156" s="129"/>
      <c r="E156" s="129"/>
      <c r="F156" s="129"/>
      <c r="G156" s="129"/>
      <c r="H156" s="129"/>
      <c r="I156" s="129"/>
      <c r="J156" s="129"/>
      <c r="L156" s="118"/>
      <c r="M156" s="70"/>
      <c r="N156" s="56"/>
      <c r="O156" s="131"/>
      <c r="P156" s="131"/>
      <c r="Q156" s="131"/>
      <c r="R156" s="66"/>
    </row>
    <row r="157" spans="1:18" x14ac:dyDescent="0.25">
      <c r="A157" s="128"/>
      <c r="B157" s="129"/>
      <c r="C157" s="129"/>
      <c r="D157" s="129"/>
      <c r="E157" s="129"/>
      <c r="F157" s="129"/>
      <c r="G157" s="129"/>
      <c r="H157" s="129"/>
      <c r="I157" s="129"/>
      <c r="J157" s="129"/>
      <c r="L157" s="118"/>
      <c r="M157" s="70"/>
      <c r="N157" s="56"/>
      <c r="O157" s="131"/>
      <c r="P157" s="131"/>
      <c r="Q157" s="131"/>
      <c r="R157" s="66"/>
    </row>
    <row r="158" spans="1:18" x14ac:dyDescent="0.25">
      <c r="A158" s="128"/>
      <c r="B158" s="129"/>
      <c r="C158" s="129"/>
      <c r="D158" s="129"/>
      <c r="E158" s="129"/>
      <c r="F158" s="129"/>
      <c r="G158" s="129"/>
      <c r="H158" s="129"/>
      <c r="I158" s="129"/>
      <c r="J158" s="129"/>
      <c r="L158" s="118"/>
      <c r="M158" s="70"/>
      <c r="N158" s="56"/>
      <c r="O158" s="131"/>
      <c r="P158" s="79"/>
      <c r="Q158" s="79"/>
      <c r="R158" s="66"/>
    </row>
    <row r="159" spans="1:18" x14ac:dyDescent="0.25">
      <c r="A159" s="128"/>
      <c r="B159" s="129"/>
      <c r="C159" s="129"/>
      <c r="D159" s="129"/>
      <c r="E159" s="129"/>
      <c r="F159" s="129"/>
      <c r="G159" s="129"/>
      <c r="H159" s="129"/>
      <c r="I159" s="129"/>
      <c r="J159" s="129"/>
      <c r="L159" s="118"/>
      <c r="M159" s="70"/>
      <c r="N159" s="56"/>
      <c r="O159" s="131"/>
      <c r="P159" s="79"/>
      <c r="Q159" s="79"/>
      <c r="R159" s="66"/>
    </row>
    <row r="160" spans="1:18" x14ac:dyDescent="0.25">
      <c r="A160" s="128"/>
      <c r="B160" s="129"/>
      <c r="C160" s="129"/>
      <c r="D160" s="129"/>
      <c r="E160" s="129"/>
      <c r="F160" s="129"/>
      <c r="G160" s="129"/>
      <c r="H160" s="129"/>
      <c r="I160" s="129"/>
      <c r="J160" s="129"/>
      <c r="L160" s="118"/>
      <c r="M160" s="70"/>
      <c r="N160" s="56"/>
      <c r="O160" s="131"/>
      <c r="P160" s="79"/>
      <c r="Q160" s="131"/>
      <c r="R160" s="66"/>
    </row>
    <row r="161" spans="1:18" x14ac:dyDescent="0.25">
      <c r="A161" s="128"/>
      <c r="B161" s="129"/>
      <c r="C161" s="129"/>
      <c r="D161" s="129"/>
      <c r="E161" s="129"/>
      <c r="F161" s="129"/>
      <c r="G161" s="129"/>
      <c r="H161" s="129"/>
      <c r="I161" s="129"/>
      <c r="J161" s="129"/>
      <c r="L161" s="118"/>
      <c r="M161" s="70"/>
      <c r="N161" s="56"/>
      <c r="O161" s="131"/>
      <c r="P161" s="79"/>
      <c r="Q161" s="79"/>
      <c r="R161" s="66"/>
    </row>
    <row r="162" spans="1:18" x14ac:dyDescent="0.25">
      <c r="A162" s="68" t="s">
        <v>250</v>
      </c>
      <c r="B162" s="68"/>
      <c r="C162" s="68"/>
      <c r="D162" s="68"/>
      <c r="E162" s="68"/>
      <c r="F162" s="129"/>
      <c r="G162" s="129"/>
      <c r="H162" s="129"/>
      <c r="I162" s="129"/>
      <c r="J162" s="129"/>
      <c r="L162" s="118"/>
      <c r="M162" s="70"/>
      <c r="N162" s="56"/>
      <c r="O162" s="131"/>
      <c r="P162" s="79"/>
      <c r="Q162" s="79"/>
      <c r="R162" s="66"/>
    </row>
    <row r="163" spans="1:18" x14ac:dyDescent="0.25">
      <c r="A163" s="68"/>
      <c r="B163" s="68"/>
      <c r="C163" s="68"/>
      <c r="D163" s="68"/>
      <c r="E163" s="68"/>
      <c r="F163" s="129"/>
      <c r="G163" s="129"/>
      <c r="H163" s="129"/>
      <c r="I163" s="129"/>
      <c r="J163" s="129"/>
      <c r="L163" s="118"/>
      <c r="M163" s="70"/>
      <c r="N163" s="56"/>
      <c r="O163" s="131"/>
      <c r="P163" s="79"/>
      <c r="Q163" s="79"/>
      <c r="R163" s="66"/>
    </row>
    <row r="164" spans="1:18" x14ac:dyDescent="0.25">
      <c r="A164" s="128"/>
      <c r="B164" s="129"/>
      <c r="C164" s="129"/>
      <c r="D164" s="129"/>
      <c r="E164" s="129"/>
      <c r="F164" s="129"/>
      <c r="G164" s="129"/>
      <c r="H164" s="129"/>
      <c r="I164" s="129"/>
      <c r="J164" s="129"/>
      <c r="L164" s="118"/>
      <c r="M164" s="70"/>
      <c r="N164" s="56"/>
      <c r="O164" s="131"/>
      <c r="P164" s="79"/>
      <c r="Q164" s="131"/>
      <c r="R164" s="66"/>
    </row>
    <row r="165" spans="1:18" x14ac:dyDescent="0.25">
      <c r="A165" s="128"/>
      <c r="B165" s="129"/>
      <c r="C165" s="129"/>
      <c r="D165" s="129"/>
      <c r="E165" s="129"/>
      <c r="F165" s="129"/>
      <c r="G165" s="129"/>
      <c r="H165" s="129"/>
      <c r="I165" s="129"/>
      <c r="J165" s="129"/>
      <c r="L165" s="118"/>
      <c r="M165" s="70"/>
      <c r="N165" s="56"/>
      <c r="O165" s="131"/>
      <c r="P165" s="79"/>
      <c r="Q165" s="79"/>
      <c r="R165" s="66"/>
    </row>
    <row r="166" spans="1:18" x14ac:dyDescent="0.25">
      <c r="A166" s="128"/>
      <c r="B166" s="129"/>
      <c r="C166" s="92"/>
      <c r="D166" s="92"/>
      <c r="E166" s="92"/>
      <c r="F166" s="92"/>
      <c r="G166" s="92"/>
      <c r="H166" s="92"/>
      <c r="I166" s="92"/>
      <c r="J166" s="92"/>
      <c r="L166" s="118"/>
      <c r="M166" s="118"/>
      <c r="N166" s="118"/>
      <c r="O166" s="118"/>
      <c r="P166" s="118"/>
      <c r="Q166" s="118"/>
      <c r="R166" s="118"/>
    </row>
    <row r="167" spans="1:18" x14ac:dyDescent="0.25">
      <c r="A167" s="128"/>
      <c r="B167" s="129"/>
      <c r="C167" s="92"/>
      <c r="D167" s="92"/>
      <c r="E167" s="92"/>
      <c r="F167" s="92"/>
      <c r="G167" s="92"/>
      <c r="H167" s="92"/>
      <c r="I167" s="92"/>
      <c r="J167" s="92"/>
      <c r="L167" s="118"/>
      <c r="M167" s="118"/>
      <c r="N167" s="118"/>
      <c r="O167" s="118"/>
      <c r="P167" s="118"/>
      <c r="Q167" s="118"/>
      <c r="R167" s="118"/>
    </row>
    <row r="168" spans="1:18" x14ac:dyDescent="0.25">
      <c r="A168" s="128"/>
      <c r="B168" s="129"/>
      <c r="C168" s="92"/>
      <c r="D168" s="92"/>
      <c r="E168" s="92"/>
      <c r="F168" s="92"/>
      <c r="G168" s="92"/>
      <c r="H168" s="92"/>
      <c r="I168" s="92"/>
      <c r="J168" s="92"/>
      <c r="L168" s="118"/>
      <c r="M168" s="118"/>
      <c r="N168" s="118"/>
      <c r="O168" s="118"/>
      <c r="P168" s="118"/>
      <c r="Q168" s="118"/>
      <c r="R168" s="118"/>
    </row>
    <row r="169" spans="1:18" x14ac:dyDescent="0.25">
      <c r="A169" s="128"/>
      <c r="B169" s="129"/>
      <c r="C169" s="92"/>
      <c r="D169" s="92"/>
      <c r="E169" s="92"/>
      <c r="F169" s="92"/>
      <c r="G169" s="92"/>
      <c r="H169" s="92"/>
      <c r="I169" s="92"/>
      <c r="J169" s="92"/>
      <c r="L169" s="118"/>
      <c r="M169" s="118"/>
      <c r="N169" s="118"/>
      <c r="O169" s="118"/>
      <c r="P169" s="118"/>
      <c r="Q169" s="118"/>
      <c r="R169" s="118"/>
    </row>
    <row r="170" spans="1:18" x14ac:dyDescent="0.25">
      <c r="A170" s="128"/>
      <c r="B170" s="129"/>
      <c r="C170" s="92"/>
      <c r="D170" s="92"/>
      <c r="E170" s="92"/>
      <c r="F170" s="92"/>
      <c r="G170" s="92"/>
      <c r="H170" s="92"/>
      <c r="I170" s="92"/>
      <c r="J170" s="92"/>
      <c r="L170" s="118"/>
      <c r="M170" s="118"/>
      <c r="N170" s="118"/>
      <c r="O170" s="118"/>
      <c r="P170" s="118"/>
      <c r="Q170" s="118"/>
      <c r="R170" s="118"/>
    </row>
    <row r="171" spans="1:18" x14ac:dyDescent="0.25">
      <c r="A171" s="128"/>
      <c r="B171" s="129"/>
      <c r="C171" s="92"/>
      <c r="D171" s="92"/>
      <c r="E171" s="92"/>
      <c r="F171" s="92"/>
      <c r="G171" s="92"/>
      <c r="H171" s="92"/>
      <c r="I171" s="92"/>
      <c r="J171" s="92"/>
      <c r="L171" s="118"/>
      <c r="M171" s="118"/>
      <c r="N171" s="118"/>
      <c r="O171" s="118"/>
      <c r="P171" s="118"/>
      <c r="Q171" s="118"/>
      <c r="R171" s="118"/>
    </row>
    <row r="172" spans="1:18" x14ac:dyDescent="0.25">
      <c r="A172" s="128"/>
      <c r="B172" s="129"/>
      <c r="C172" s="92"/>
      <c r="D172" s="92"/>
      <c r="E172" s="92"/>
      <c r="F172" s="92"/>
      <c r="G172" s="92"/>
      <c r="H172" s="92"/>
      <c r="I172" s="92"/>
      <c r="J172" s="92"/>
      <c r="L172" s="118"/>
      <c r="M172" s="118"/>
      <c r="N172" s="118"/>
      <c r="O172" s="118"/>
      <c r="P172" s="118"/>
      <c r="Q172" s="118"/>
      <c r="R172" s="118"/>
    </row>
    <row r="173" spans="1:18" x14ac:dyDescent="0.25">
      <c r="A173" s="128"/>
      <c r="B173" s="129"/>
      <c r="C173" s="129"/>
      <c r="D173" s="129"/>
      <c r="E173" s="129"/>
      <c r="F173" s="129"/>
      <c r="G173" s="129"/>
      <c r="H173" s="129"/>
      <c r="I173" s="129"/>
      <c r="J173" s="129"/>
      <c r="L173" s="57"/>
      <c r="M173" s="57"/>
      <c r="N173" s="57"/>
      <c r="O173" s="57"/>
      <c r="P173" s="57"/>
      <c r="Q173" s="57"/>
      <c r="R173" s="57"/>
    </row>
    <row r="174" spans="1:18" x14ac:dyDescent="0.25">
      <c r="A174" s="128"/>
      <c r="B174" s="129"/>
      <c r="C174" s="129"/>
      <c r="D174" s="129"/>
      <c r="E174" s="129"/>
      <c r="F174" s="129"/>
      <c r="G174" s="129"/>
      <c r="H174" s="129"/>
      <c r="I174" s="129"/>
      <c r="J174" s="129"/>
    </row>
    <row r="175" spans="1:18" x14ac:dyDescent="0.25">
      <c r="A175" s="128"/>
      <c r="B175" s="129"/>
      <c r="C175" s="129"/>
      <c r="D175" s="129"/>
      <c r="E175" s="129"/>
      <c r="F175" s="129"/>
      <c r="G175" s="129"/>
      <c r="H175" s="129"/>
      <c r="I175" s="129"/>
      <c r="J175" s="129"/>
    </row>
    <row r="176" spans="1:18" x14ac:dyDescent="0.25">
      <c r="A176" s="128"/>
      <c r="B176" s="129"/>
      <c r="C176" s="129"/>
      <c r="D176" s="129"/>
      <c r="E176" s="129"/>
      <c r="F176" s="129"/>
      <c r="G176" s="129"/>
      <c r="H176" s="129"/>
      <c r="I176" s="129"/>
      <c r="J176" s="129"/>
    </row>
    <row r="177" spans="1:10" x14ac:dyDescent="0.25">
      <c r="A177" s="128"/>
      <c r="B177" s="129"/>
      <c r="C177" s="129"/>
      <c r="D177" s="129"/>
      <c r="E177" s="129"/>
      <c r="F177" s="129"/>
      <c r="G177" s="129"/>
      <c r="H177" s="129"/>
      <c r="I177" s="129"/>
      <c r="J177" s="129"/>
    </row>
    <row r="178" spans="1:10" x14ac:dyDescent="0.25">
      <c r="A178" s="128"/>
      <c r="B178" s="129"/>
      <c r="C178" s="129"/>
      <c r="D178" s="129"/>
      <c r="E178" s="129"/>
      <c r="F178" s="129"/>
      <c r="G178" s="129"/>
      <c r="H178" s="129"/>
      <c r="I178" s="129"/>
      <c r="J178" s="129"/>
    </row>
    <row r="179" spans="1:10" x14ac:dyDescent="0.25">
      <c r="A179" s="128"/>
      <c r="B179" s="129"/>
      <c r="C179" s="129"/>
      <c r="D179" s="129"/>
      <c r="E179" s="129"/>
      <c r="F179" s="129"/>
      <c r="G179" s="129"/>
      <c r="H179" s="129"/>
      <c r="I179" s="129"/>
      <c r="J179" s="129"/>
    </row>
    <row r="180" spans="1:10" x14ac:dyDescent="0.25">
      <c r="B180" s="58"/>
      <c r="C180" s="58"/>
      <c r="D180" s="58"/>
      <c r="E180" s="58"/>
      <c r="F180" s="58"/>
      <c r="G180" s="58"/>
      <c r="H180" s="58"/>
      <c r="I180" s="58"/>
      <c r="J180" s="58"/>
    </row>
  </sheetData>
  <mergeCells count="3">
    <mergeCell ref="B1:J1"/>
    <mergeCell ref="A162:E162"/>
    <mergeCell ref="A163:E163"/>
  </mergeCells>
  <pageMargins left="0.5" right="0.25" top="0.75" bottom="0.75" header="0.3" footer="0.3"/>
  <pageSetup orientation="landscape" horizontalDpi="4294967294" vertic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activeCell="A9" sqref="A9:B9"/>
    </sheetView>
  </sheetViews>
  <sheetFormatPr defaultRowHeight="15" x14ac:dyDescent="0.25"/>
  <cols>
    <col min="1" max="2" width="11.85546875" customWidth="1"/>
    <col min="3" max="3" width="13.28515625" bestFit="1" customWidth="1"/>
    <col min="4" max="4" width="9.28515625" bestFit="1" customWidth="1"/>
    <col min="5" max="6" width="9.5703125" bestFit="1" customWidth="1"/>
    <col min="7" max="7" width="9.28515625" bestFit="1" customWidth="1"/>
    <col min="8" max="8" width="10.140625" customWidth="1"/>
    <col min="9" max="10" width="9.5703125" bestFit="1" customWidth="1"/>
    <col min="11" max="11" width="11.5703125" bestFit="1" customWidth="1"/>
  </cols>
  <sheetData>
    <row r="1" spans="1:11" x14ac:dyDescent="0.25">
      <c r="A1" s="59" t="s">
        <v>222</v>
      </c>
      <c r="B1" s="59"/>
      <c r="C1" s="59" t="s">
        <v>309</v>
      </c>
      <c r="D1" s="59"/>
      <c r="E1" s="59"/>
      <c r="F1" s="59"/>
      <c r="G1" s="59"/>
      <c r="H1" s="59"/>
      <c r="I1" s="59"/>
      <c r="J1" s="59"/>
      <c r="K1" s="59"/>
    </row>
    <row r="2" spans="1:11" ht="60.75" thickBot="1" x14ac:dyDescent="0.3">
      <c r="A2" s="124" t="s">
        <v>224</v>
      </c>
      <c r="B2" s="124"/>
      <c r="C2" s="125" t="s">
        <v>238</v>
      </c>
      <c r="D2" s="82" t="s">
        <v>310</v>
      </c>
      <c r="E2" s="82" t="s">
        <v>311</v>
      </c>
      <c r="F2" s="82" t="s">
        <v>312</v>
      </c>
      <c r="G2" s="82" t="s">
        <v>313</v>
      </c>
      <c r="H2" s="82" t="s">
        <v>314</v>
      </c>
      <c r="I2" s="82" t="s">
        <v>315</v>
      </c>
      <c r="J2" s="82" t="s">
        <v>316</v>
      </c>
      <c r="K2" s="126" t="s">
        <v>319</v>
      </c>
    </row>
    <row r="4" spans="1:11" x14ac:dyDescent="0.25">
      <c r="A4" s="65" t="s">
        <v>225</v>
      </c>
      <c r="B4" s="65"/>
    </row>
    <row r="5" spans="1:11" x14ac:dyDescent="0.25">
      <c r="B5" s="63" t="s">
        <v>226</v>
      </c>
      <c r="C5" s="66">
        <v>36314.741721854305</v>
      </c>
      <c r="D5" s="130">
        <v>4.2640844366563968</v>
      </c>
      <c r="E5" s="130">
        <v>6.6367351498945508</v>
      </c>
      <c r="F5" s="130">
        <v>10.788706353146994</v>
      </c>
      <c r="G5" s="130">
        <v>0.89342313063770029</v>
      </c>
      <c r="H5" s="130">
        <v>0.74726564384204319</v>
      </c>
      <c r="I5" s="130">
        <v>15.382893628625546</v>
      </c>
      <c r="J5" s="130">
        <v>27.432935816881805</v>
      </c>
      <c r="K5" s="130">
        <v>2356.3204550226305</v>
      </c>
    </row>
    <row r="6" spans="1:11" x14ac:dyDescent="0.25">
      <c r="B6" s="63" t="s">
        <v>227</v>
      </c>
      <c r="C6" s="66">
        <v>8713</v>
      </c>
      <c r="D6" s="130">
        <v>3.160860165962383</v>
      </c>
      <c r="E6" s="130">
        <v>5.7735989643899339</v>
      </c>
      <c r="F6" s="130">
        <v>8.5713486162596926</v>
      </c>
      <c r="G6" s="130">
        <v>0.53506222734394182</v>
      </c>
      <c r="H6" s="130">
        <v>0.36727856206665399</v>
      </c>
      <c r="I6" s="130">
        <v>8.7007315216913241</v>
      </c>
      <c r="J6" s="130">
        <v>14.064710876852505</v>
      </c>
      <c r="K6" s="130">
        <v>1915.6794425087107</v>
      </c>
    </row>
    <row r="7" spans="1:11" x14ac:dyDescent="0.25">
      <c r="B7" s="63" t="s">
        <v>307</v>
      </c>
      <c r="C7" s="66">
        <v>5483526</v>
      </c>
      <c r="D7" s="130">
        <v>4.4978911379284057</v>
      </c>
      <c r="E7" s="130">
        <v>7.7624729454515471</v>
      </c>
      <c r="F7" s="130">
        <v>18.898819686804558</v>
      </c>
      <c r="G7" s="130">
        <v>2.2775615300332226</v>
      </c>
      <c r="H7" s="130">
        <v>0.93509079973827469</v>
      </c>
      <c r="I7" s="130">
        <v>27.182908173949077</v>
      </c>
      <c r="J7" s="130">
        <v>66.18056948506964</v>
      </c>
      <c r="K7" s="130">
        <v>1731.249802676029</v>
      </c>
    </row>
    <row r="8" spans="1:11" x14ac:dyDescent="0.25">
      <c r="C8" s="66"/>
      <c r="D8" s="130"/>
      <c r="E8" s="130"/>
      <c r="F8" s="130"/>
      <c r="G8" s="130"/>
      <c r="H8" s="130"/>
      <c r="I8" s="130"/>
      <c r="J8" s="130"/>
      <c r="K8" s="130"/>
    </row>
    <row r="9" spans="1:11" x14ac:dyDescent="0.25">
      <c r="A9" s="65" t="s">
        <v>262</v>
      </c>
      <c r="B9" s="65"/>
      <c r="C9" s="66"/>
      <c r="D9" s="130"/>
      <c r="E9" s="130"/>
      <c r="F9" s="130"/>
      <c r="G9" s="130"/>
      <c r="H9" s="130"/>
      <c r="I9" s="130"/>
      <c r="J9" s="130"/>
      <c r="K9" s="130"/>
    </row>
    <row r="10" spans="1:11" x14ac:dyDescent="0.25">
      <c r="B10" s="63" t="s">
        <v>226</v>
      </c>
      <c r="C10" s="66">
        <v>264425.78571428574</v>
      </c>
      <c r="D10" s="130">
        <v>3.9888833850858467</v>
      </c>
      <c r="E10" s="130">
        <v>9.3621236629007001</v>
      </c>
      <c r="F10" s="130">
        <v>23.097055408956184</v>
      </c>
      <c r="G10" s="130">
        <v>3.1578189216999242</v>
      </c>
      <c r="H10" s="130">
        <v>1.4374060097077017</v>
      </c>
      <c r="I10" s="130">
        <v>36.311630238363961</v>
      </c>
      <c r="J10" s="130">
        <v>93.093027292765171</v>
      </c>
      <c r="K10" s="130">
        <v>2121.38203072442</v>
      </c>
    </row>
    <row r="11" spans="1:11" x14ac:dyDescent="0.25">
      <c r="B11" s="63" t="s">
        <v>227</v>
      </c>
      <c r="C11" s="66">
        <v>172589</v>
      </c>
      <c r="D11" s="130">
        <v>3.7049438124846144</v>
      </c>
      <c r="E11" s="130">
        <v>7.0315104827604404</v>
      </c>
      <c r="F11" s="130">
        <v>19.071040300670141</v>
      </c>
      <c r="G11" s="130">
        <v>2.5983959540430348</v>
      </c>
      <c r="H11" s="130">
        <v>0.83656812172427231</v>
      </c>
      <c r="I11" s="130">
        <v>34.122311736409685</v>
      </c>
      <c r="J11" s="130">
        <v>78.113074561319522</v>
      </c>
      <c r="K11" s="130">
        <v>1806.4203608837756</v>
      </c>
    </row>
    <row r="12" spans="1:11" x14ac:dyDescent="0.25">
      <c r="B12" s="63" t="s">
        <v>308</v>
      </c>
      <c r="C12" s="66">
        <v>3701961</v>
      </c>
      <c r="D12" s="130">
        <v>4.7813558813828667</v>
      </c>
      <c r="E12" s="130">
        <v>8.4718155654907061</v>
      </c>
      <c r="F12" s="130">
        <v>23.648296796049635</v>
      </c>
      <c r="G12" s="130">
        <v>3.6045790657149399</v>
      </c>
      <c r="H12" s="130">
        <v>0.9956488381186861</v>
      </c>
      <c r="I12" s="130">
        <v>40.411948429106005</v>
      </c>
      <c r="J12" s="130">
        <v>112.80625069920251</v>
      </c>
      <c r="K12" s="130">
        <v>1591.987941703901</v>
      </c>
    </row>
    <row r="13" spans="1:11" x14ac:dyDescent="0.25">
      <c r="C13" s="66"/>
    </row>
    <row r="14" spans="1:11" x14ac:dyDescent="0.25">
      <c r="A14" s="65" t="s">
        <v>230</v>
      </c>
      <c r="B14" s="65"/>
      <c r="C14" s="66"/>
      <c r="D14" s="130"/>
      <c r="E14" s="130"/>
      <c r="F14" s="130"/>
      <c r="G14" s="130"/>
      <c r="H14" s="130"/>
      <c r="I14" s="130"/>
      <c r="J14" s="130"/>
      <c r="K14" s="130"/>
    </row>
    <row r="15" spans="1:11" x14ac:dyDescent="0.25">
      <c r="B15" s="63" t="s">
        <v>226</v>
      </c>
      <c r="C15" s="66">
        <v>43649.666666666664</v>
      </c>
      <c r="D15" s="130">
        <v>3.5701151045967734</v>
      </c>
      <c r="E15" s="130">
        <v>7.4644546023877503</v>
      </c>
      <c r="F15" s="130">
        <v>11.619605906391286</v>
      </c>
      <c r="G15" s="130">
        <v>1.1843370249354157</v>
      </c>
      <c r="H15" s="130">
        <v>1.0923728587826387</v>
      </c>
      <c r="I15" s="130">
        <v>24.356661925204261</v>
      </c>
      <c r="J15" s="130">
        <v>42.034697318864815</v>
      </c>
      <c r="K15" s="130">
        <v>2697.439465770949</v>
      </c>
    </row>
    <row r="16" spans="1:11" x14ac:dyDescent="0.25">
      <c r="B16" s="63" t="s">
        <v>227</v>
      </c>
      <c r="C16" s="66">
        <v>38499.5</v>
      </c>
      <c r="D16" s="130">
        <v>3.0371074775773188</v>
      </c>
      <c r="E16" s="130">
        <v>6.5340745354781573</v>
      </c>
      <c r="F16" s="130">
        <v>9.9364822995564595</v>
      </c>
      <c r="G16" s="130">
        <v>1.2011856190083015</v>
      </c>
      <c r="H16" s="130">
        <v>0.51857422804164321</v>
      </c>
      <c r="I16" s="130">
        <v>18.314015497801577</v>
      </c>
      <c r="J16" s="130">
        <v>27.327221031656514</v>
      </c>
      <c r="K16" s="130">
        <v>2322.9804127278048</v>
      </c>
    </row>
    <row r="17" spans="1:11" x14ac:dyDescent="0.25">
      <c r="B17" s="63" t="s">
        <v>308</v>
      </c>
      <c r="C17" s="66">
        <v>785694</v>
      </c>
      <c r="D17" s="130">
        <v>3.6046730661046156</v>
      </c>
      <c r="E17" s="130">
        <v>6.8440486690912605</v>
      </c>
      <c r="F17" s="130">
        <v>10.889206529487815</v>
      </c>
      <c r="G17" s="130">
        <v>1.1980399554296042</v>
      </c>
      <c r="H17" s="130">
        <v>1.095881009629907</v>
      </c>
      <c r="I17" s="130">
        <v>19.417709368893764</v>
      </c>
      <c r="J17" s="130">
        <v>30.894497960303042</v>
      </c>
      <c r="K17" s="130">
        <v>2268.3661979963626</v>
      </c>
    </row>
    <row r="18" spans="1:11" x14ac:dyDescent="0.25">
      <c r="C18" s="66"/>
      <c r="D18" s="130"/>
      <c r="E18" s="130"/>
      <c r="F18" s="130"/>
      <c r="G18" s="130"/>
      <c r="H18" s="130"/>
      <c r="I18" s="130"/>
      <c r="J18" s="130"/>
      <c r="K18" s="130"/>
    </row>
    <row r="19" spans="1:11" x14ac:dyDescent="0.25">
      <c r="A19" s="65" t="s">
        <v>231</v>
      </c>
      <c r="B19" s="65"/>
      <c r="C19" s="66"/>
      <c r="D19" s="130"/>
      <c r="E19" s="130"/>
      <c r="F19" s="130"/>
      <c r="G19" s="130"/>
      <c r="H19" s="130"/>
      <c r="I19" s="130"/>
      <c r="J19" s="130"/>
      <c r="K19" s="130"/>
    </row>
    <row r="20" spans="1:11" x14ac:dyDescent="0.25">
      <c r="B20" s="63" t="s">
        <v>226</v>
      </c>
      <c r="C20" s="66">
        <v>20891.31818181818</v>
      </c>
      <c r="D20" s="130">
        <v>3.8222500571712672</v>
      </c>
      <c r="E20" s="130">
        <v>6.4869743889678624</v>
      </c>
      <c r="F20" s="130">
        <v>12.146080749062866</v>
      </c>
      <c r="G20" s="130">
        <v>1.1450376618371758</v>
      </c>
      <c r="H20" s="130">
        <v>0.88916293494665188</v>
      </c>
      <c r="I20" s="130">
        <v>22.713465551124411</v>
      </c>
      <c r="J20" s="130">
        <v>41.269192958488702</v>
      </c>
      <c r="K20" s="130">
        <v>2868.2883218832358</v>
      </c>
    </row>
    <row r="21" spans="1:11" x14ac:dyDescent="0.25">
      <c r="B21" s="63" t="s">
        <v>227</v>
      </c>
      <c r="C21" s="66">
        <v>20337.5</v>
      </c>
      <c r="D21" s="130">
        <v>3.0767205931421682</v>
      </c>
      <c r="E21" s="130">
        <v>6.1644812103635633</v>
      </c>
      <c r="F21" s="130">
        <v>8.2071337688936907</v>
      </c>
      <c r="G21" s="130">
        <v>0.85698024956085606</v>
      </c>
      <c r="H21" s="130">
        <v>0.33894445923239447</v>
      </c>
      <c r="I21" s="130">
        <v>15.092155798252353</v>
      </c>
      <c r="J21" s="130">
        <v>22.094874906646751</v>
      </c>
      <c r="K21" s="130">
        <v>2661.7873331392689</v>
      </c>
    </row>
    <row r="22" spans="1:11" x14ac:dyDescent="0.25">
      <c r="B22" s="63" t="s">
        <v>308</v>
      </c>
      <c r="C22" s="66">
        <v>459609</v>
      </c>
      <c r="D22" s="130">
        <v>3.8284868224947726</v>
      </c>
      <c r="E22" s="130">
        <v>6.415858732074426</v>
      </c>
      <c r="F22" s="130">
        <v>11.230759975060071</v>
      </c>
      <c r="G22" s="130">
        <v>1.1539486328377444</v>
      </c>
      <c r="H22" s="130">
        <v>0.86402634006541257</v>
      </c>
      <c r="I22" s="130">
        <v>18.766739190716923</v>
      </c>
      <c r="J22" s="130">
        <v>32.850589791173398</v>
      </c>
      <c r="K22" s="130">
        <v>2252.9852941176468</v>
      </c>
    </row>
    <row r="23" spans="1:11" x14ac:dyDescent="0.25">
      <c r="C23" s="66"/>
      <c r="D23" s="130"/>
      <c r="E23" s="130"/>
      <c r="F23" s="130"/>
      <c r="G23" s="130"/>
      <c r="H23" s="130"/>
      <c r="I23" s="130"/>
      <c r="J23" s="130"/>
      <c r="K23" s="130"/>
    </row>
    <row r="24" spans="1:11" x14ac:dyDescent="0.25">
      <c r="A24" s="65" t="s">
        <v>232</v>
      </c>
      <c r="B24" s="65"/>
      <c r="C24" s="66"/>
      <c r="D24" s="130"/>
      <c r="E24" s="130"/>
      <c r="F24" s="130"/>
      <c r="G24" s="130"/>
      <c r="H24" s="130"/>
      <c r="I24" s="130"/>
      <c r="J24" s="130"/>
      <c r="K24" s="130"/>
    </row>
    <row r="25" spans="1:11" x14ac:dyDescent="0.25">
      <c r="B25" s="63" t="s">
        <v>226</v>
      </c>
      <c r="C25" s="129">
        <v>12231.78947368421</v>
      </c>
      <c r="D25" s="130">
        <v>3.2851588769736715</v>
      </c>
      <c r="E25" s="130">
        <v>4.8247826594818051</v>
      </c>
      <c r="F25" s="130">
        <v>5.7572877838417256</v>
      </c>
      <c r="G25" s="130">
        <v>0.53100625629679798</v>
      </c>
      <c r="H25" s="130">
        <v>0.23482543976038431</v>
      </c>
      <c r="I25" s="130">
        <v>13.311284857437951</v>
      </c>
      <c r="J25" s="130">
        <v>15.677540556122972</v>
      </c>
      <c r="K25" s="130">
        <v>3274.6340693780085</v>
      </c>
    </row>
    <row r="26" spans="1:11" x14ac:dyDescent="0.25">
      <c r="B26" s="63" t="s">
        <v>227</v>
      </c>
      <c r="C26" s="129">
        <v>12345</v>
      </c>
      <c r="D26" s="130">
        <v>2.5996280932627664</v>
      </c>
      <c r="E26" s="130">
        <v>4.5830286218635736</v>
      </c>
      <c r="F26" s="130">
        <v>5.4969664284751243</v>
      </c>
      <c r="G26" s="130">
        <v>0.43277628433036436</v>
      </c>
      <c r="H26" s="130">
        <v>0.10851871947911014</v>
      </c>
      <c r="I26" s="130">
        <v>9.1177884615384617</v>
      </c>
      <c r="J26" s="130">
        <v>12.901206636500754</v>
      </c>
      <c r="K26" s="130">
        <v>2546.7836257309941</v>
      </c>
    </row>
    <row r="27" spans="1:11" x14ac:dyDescent="0.25">
      <c r="B27" s="63" t="s">
        <v>308</v>
      </c>
      <c r="C27" s="129">
        <v>232404</v>
      </c>
      <c r="D27" s="130">
        <v>3.3254074800777955</v>
      </c>
      <c r="E27" s="130">
        <v>5.1128841255664712</v>
      </c>
      <c r="F27" s="130">
        <v>5.7447586914094799</v>
      </c>
      <c r="G27" s="130">
        <v>0.53565319415237644</v>
      </c>
      <c r="H27" s="130">
        <v>0.22791174622076676</v>
      </c>
      <c r="I27" s="130">
        <v>12.820590235729334</v>
      </c>
      <c r="J27" s="130">
        <v>14.405019823825086</v>
      </c>
      <c r="K27" s="130">
        <v>2464.2561764394022</v>
      </c>
    </row>
    <row r="28" spans="1:11" x14ac:dyDescent="0.25">
      <c r="C28" s="66"/>
      <c r="D28" s="130"/>
      <c r="E28" s="130"/>
      <c r="F28" s="130"/>
      <c r="G28" s="130"/>
      <c r="H28" s="130"/>
      <c r="I28" s="130"/>
      <c r="J28" s="130"/>
      <c r="K28" s="130"/>
    </row>
    <row r="29" spans="1:11" x14ac:dyDescent="0.25">
      <c r="A29" s="65" t="s">
        <v>233</v>
      </c>
      <c r="B29" s="65"/>
      <c r="C29" s="66"/>
      <c r="D29" s="130"/>
      <c r="E29" s="130"/>
      <c r="F29" s="130"/>
      <c r="G29" s="130"/>
      <c r="H29" s="130"/>
      <c r="I29" s="130"/>
      <c r="J29" s="130"/>
      <c r="K29" s="130"/>
    </row>
    <row r="30" spans="1:11" x14ac:dyDescent="0.25">
      <c r="B30" s="63" t="s">
        <v>226</v>
      </c>
      <c r="C30" s="66">
        <v>7612.894736842105</v>
      </c>
      <c r="D30" s="130">
        <v>5.5509605696914868</v>
      </c>
      <c r="E30" s="130">
        <v>7.6171290132148561</v>
      </c>
      <c r="F30" s="130">
        <v>10.516707706269626</v>
      </c>
      <c r="G30" s="130">
        <v>0.60581703275633503</v>
      </c>
      <c r="H30" s="130">
        <v>0.71100440696719802</v>
      </c>
      <c r="I30" s="130">
        <v>14.249188369349273</v>
      </c>
      <c r="J30" s="130">
        <v>18.500044531716821</v>
      </c>
      <c r="K30" s="130">
        <v>2048.75583019039</v>
      </c>
    </row>
    <row r="31" spans="1:11" x14ac:dyDescent="0.25">
      <c r="B31" s="63" t="s">
        <v>227</v>
      </c>
      <c r="C31" s="66">
        <v>7864</v>
      </c>
      <c r="D31" s="130">
        <v>4.0450068665315149</v>
      </c>
      <c r="E31" s="130">
        <v>6.0807165766130193</v>
      </c>
      <c r="F31" s="130">
        <v>8.8639595021952324</v>
      </c>
      <c r="G31" s="130">
        <v>0.50618832113952994</v>
      </c>
      <c r="H31" s="130">
        <v>0.44080693842240365</v>
      </c>
      <c r="I31" s="130">
        <v>11.182147153921347</v>
      </c>
      <c r="J31" s="130">
        <v>14.896976136423632</v>
      </c>
      <c r="K31" s="130">
        <v>1655.8009259990836</v>
      </c>
    </row>
    <row r="32" spans="1:11" x14ac:dyDescent="0.25">
      <c r="B32" s="63" t="s">
        <v>308</v>
      </c>
      <c r="C32" s="66">
        <v>144645</v>
      </c>
      <c r="D32" s="130">
        <v>5.427882056068305</v>
      </c>
      <c r="E32" s="130">
        <v>7.2379600265506303</v>
      </c>
      <c r="F32" s="130">
        <v>9.3193911792905073</v>
      </c>
      <c r="G32" s="130">
        <v>0.62357152462412113</v>
      </c>
      <c r="H32" s="130">
        <v>0.71772438970425545</v>
      </c>
      <c r="I32" s="130">
        <v>14.225177561965502</v>
      </c>
      <c r="J32" s="130">
        <v>18.315933468618642</v>
      </c>
      <c r="K32" s="130">
        <v>1664.3079047290303</v>
      </c>
    </row>
    <row r="33" spans="1:11" x14ac:dyDescent="0.25">
      <c r="C33" s="66"/>
      <c r="D33" s="130"/>
      <c r="E33" s="130"/>
      <c r="F33" s="130"/>
      <c r="G33" s="130"/>
      <c r="H33" s="130"/>
      <c r="I33" s="130"/>
      <c r="J33" s="130"/>
      <c r="K33" s="130"/>
    </row>
    <row r="34" spans="1:11" x14ac:dyDescent="0.25">
      <c r="A34" s="65" t="s">
        <v>234</v>
      </c>
      <c r="B34" s="65"/>
      <c r="C34" s="66"/>
      <c r="D34" s="130"/>
      <c r="E34" s="130"/>
      <c r="F34" s="130"/>
      <c r="G34" s="130"/>
      <c r="H34" s="130"/>
      <c r="I34" s="130"/>
      <c r="J34" s="130"/>
      <c r="K34" s="130"/>
    </row>
    <row r="35" spans="1:11" x14ac:dyDescent="0.25">
      <c r="B35" s="63" t="s">
        <v>226</v>
      </c>
      <c r="C35" s="66">
        <v>4425.272727272727</v>
      </c>
      <c r="D35" s="130">
        <v>5.7051146107479278</v>
      </c>
      <c r="E35" s="130">
        <v>6.4168325089661868</v>
      </c>
      <c r="F35" s="130">
        <v>10.556611635284945</v>
      </c>
      <c r="G35" s="130">
        <v>0.45244997693253991</v>
      </c>
      <c r="H35" s="130">
        <v>0.71834217695127922</v>
      </c>
      <c r="I35" s="130">
        <v>9.5838327589348928</v>
      </c>
      <c r="J35" s="130">
        <v>14.483237973070656</v>
      </c>
      <c r="K35" s="130">
        <v>1895.5164516389107</v>
      </c>
    </row>
    <row r="36" spans="1:11" x14ac:dyDescent="0.25">
      <c r="B36" s="63" t="s">
        <v>227</v>
      </c>
      <c r="C36" s="66">
        <v>4518</v>
      </c>
      <c r="D36" s="130">
        <v>3.8121899193757001</v>
      </c>
      <c r="E36" s="130">
        <v>6.4828365801837382</v>
      </c>
      <c r="F36" s="130">
        <v>10.375715959278441</v>
      </c>
      <c r="G36" s="130">
        <v>0.43525982189089696</v>
      </c>
      <c r="H36" s="130">
        <v>0.38874485201544928</v>
      </c>
      <c r="I36" s="130">
        <v>7.5215921945701361</v>
      </c>
      <c r="J36" s="130">
        <v>14.13756967670011</v>
      </c>
      <c r="K36" s="130">
        <v>1523.2642045454545</v>
      </c>
    </row>
    <row r="37" spans="1:11" x14ac:dyDescent="0.25">
      <c r="B37" s="63" t="s">
        <v>308</v>
      </c>
      <c r="C37" s="66">
        <v>97356</v>
      </c>
      <c r="D37" s="130">
        <v>5.6335305476806772</v>
      </c>
      <c r="E37" s="130">
        <v>6.6459618297485612</v>
      </c>
      <c r="F37" s="130">
        <v>9.8446531354135107</v>
      </c>
      <c r="G37" s="130">
        <v>0.47739059615210594</v>
      </c>
      <c r="H37" s="130">
        <v>0.72219327476522266</v>
      </c>
      <c r="I37" s="130">
        <v>10.357253465271745</v>
      </c>
      <c r="J37" s="130">
        <v>15.342183782150546</v>
      </c>
      <c r="K37" s="130">
        <v>1381.328036322361</v>
      </c>
    </row>
    <row r="38" spans="1:11" x14ac:dyDescent="0.25">
      <c r="C38" s="66"/>
      <c r="D38" s="130"/>
      <c r="E38" s="130"/>
      <c r="F38" s="130"/>
      <c r="G38" s="130"/>
      <c r="H38" s="130"/>
      <c r="I38" s="130"/>
      <c r="J38" s="130"/>
      <c r="K38" s="130"/>
    </row>
    <row r="39" spans="1:11" x14ac:dyDescent="0.25">
      <c r="A39" s="65" t="s">
        <v>235</v>
      </c>
      <c r="B39" s="65"/>
      <c r="C39" s="66"/>
      <c r="D39" s="130"/>
      <c r="E39" s="130"/>
      <c r="F39" s="130"/>
      <c r="G39" s="130"/>
      <c r="H39" s="130"/>
      <c r="I39" s="130"/>
      <c r="J39" s="130"/>
      <c r="K39" s="130"/>
    </row>
    <row r="40" spans="1:11" x14ac:dyDescent="0.25">
      <c r="B40" s="63" t="s">
        <v>226</v>
      </c>
      <c r="C40" s="66">
        <v>2142.5500000000002</v>
      </c>
      <c r="D40" s="130">
        <v>4.3496534137192873</v>
      </c>
      <c r="E40" s="130">
        <v>4.8365625971741437</v>
      </c>
      <c r="F40" s="130">
        <v>7.1003630499950035</v>
      </c>
      <c r="G40" s="130">
        <v>0.36944777020342334</v>
      </c>
      <c r="H40" s="130">
        <v>0.59309942009393879</v>
      </c>
      <c r="I40" s="130">
        <v>4.7146086851244684</v>
      </c>
      <c r="J40" s="130">
        <v>7.0215996678262442</v>
      </c>
      <c r="K40" s="130">
        <v>1944.2826974757263</v>
      </c>
    </row>
    <row r="41" spans="1:11" x14ac:dyDescent="0.25">
      <c r="B41" s="63" t="s">
        <v>227</v>
      </c>
      <c r="C41" s="66">
        <v>2074</v>
      </c>
      <c r="D41" s="130">
        <v>3.0951687740869516</v>
      </c>
      <c r="E41" s="130">
        <v>3.4750304453723038</v>
      </c>
      <c r="F41" s="130">
        <v>6.3027847767139393</v>
      </c>
      <c r="G41" s="130">
        <v>0.21538915845456419</v>
      </c>
      <c r="H41" s="130">
        <v>0.24776168637109963</v>
      </c>
      <c r="I41" s="130">
        <v>3.4525822631088636</v>
      </c>
      <c r="J41" s="130">
        <v>6.0070217611336041</v>
      </c>
      <c r="K41" s="130">
        <v>1697.8571428571429</v>
      </c>
    </row>
    <row r="42" spans="1:11" x14ac:dyDescent="0.25">
      <c r="B42" s="63" t="s">
        <v>308</v>
      </c>
      <c r="C42" s="66">
        <v>42851</v>
      </c>
      <c r="D42" s="130">
        <v>4.6266831579193015</v>
      </c>
      <c r="E42" s="130">
        <v>5.0057567035297685</v>
      </c>
      <c r="F42" s="130">
        <v>7.2291319497045903</v>
      </c>
      <c r="G42" s="130">
        <v>0.31624133646279168</v>
      </c>
      <c r="H42" s="130">
        <v>0.54736656062212796</v>
      </c>
      <c r="I42" s="130">
        <v>5.336832754582896</v>
      </c>
      <c r="J42" s="130">
        <v>7.7072599531615928</v>
      </c>
      <c r="K42" s="130">
        <v>1559.3522561863174</v>
      </c>
    </row>
    <row r="43" spans="1:11" x14ac:dyDescent="0.25">
      <c r="C43" s="66"/>
      <c r="D43" s="130"/>
      <c r="E43" s="130"/>
      <c r="F43" s="130"/>
      <c r="G43" s="130"/>
      <c r="H43" s="130"/>
      <c r="I43" s="130"/>
      <c r="J43" s="130"/>
      <c r="K43" s="130"/>
    </row>
    <row r="44" spans="1:11" x14ac:dyDescent="0.25">
      <c r="A44" s="65" t="s">
        <v>236</v>
      </c>
      <c r="B44" s="65"/>
      <c r="C44" s="66"/>
      <c r="D44" s="130"/>
      <c r="E44" s="130"/>
      <c r="F44" s="130"/>
      <c r="G44" s="130"/>
      <c r="H44" s="130"/>
      <c r="I44" s="130"/>
      <c r="J44" s="130"/>
      <c r="K44" s="130"/>
    </row>
    <row r="45" spans="1:11" x14ac:dyDescent="0.25">
      <c r="B45" s="63" t="s">
        <v>226</v>
      </c>
      <c r="C45" s="66">
        <v>1118</v>
      </c>
      <c r="D45" s="130">
        <v>3.5632839022918446</v>
      </c>
      <c r="E45" s="130">
        <v>7.0991859937964428</v>
      </c>
      <c r="F45" s="130">
        <v>8.5669747570718489</v>
      </c>
      <c r="G45" s="130">
        <v>0.29167231333901367</v>
      </c>
      <c r="H45" s="130">
        <v>0.45979926104829311</v>
      </c>
      <c r="I45" s="130">
        <v>2.7305156964504902</v>
      </c>
      <c r="J45" s="130">
        <v>3.3619936885836514</v>
      </c>
      <c r="K45" s="130">
        <v>1882.2212031304534</v>
      </c>
    </row>
    <row r="46" spans="1:11" x14ac:dyDescent="0.25">
      <c r="B46" s="63" t="s">
        <v>227</v>
      </c>
      <c r="C46" s="58">
        <v>1127</v>
      </c>
      <c r="D46" s="130">
        <v>2.6862464183381087</v>
      </c>
      <c r="E46" s="130">
        <v>3.3905967450271248</v>
      </c>
      <c r="F46" s="130">
        <v>7.492766726943942</v>
      </c>
      <c r="G46" s="130">
        <v>0.17039309683604986</v>
      </c>
      <c r="H46" s="130">
        <v>0.279126213592233</v>
      </c>
      <c r="I46" s="130">
        <v>2.3604218362282881</v>
      </c>
      <c r="J46" s="130">
        <v>2.370967741935484</v>
      </c>
      <c r="K46" s="130">
        <v>1587.323943661972</v>
      </c>
    </row>
    <row r="47" spans="1:11" x14ac:dyDescent="0.25">
      <c r="B47" s="63" t="s">
        <v>308</v>
      </c>
      <c r="C47" s="66">
        <v>19006</v>
      </c>
      <c r="D47" s="130">
        <v>3.5495632958013257</v>
      </c>
      <c r="E47" s="130">
        <v>3.703095839279833</v>
      </c>
      <c r="F47" s="130">
        <v>4.1391480952903725</v>
      </c>
      <c r="G47" s="130">
        <v>0.19940501375079331</v>
      </c>
      <c r="H47" s="130">
        <v>0.3765506641782852</v>
      </c>
      <c r="I47" s="130">
        <v>2.793036350086942</v>
      </c>
      <c r="J47" s="130">
        <v>3.1219259749937898</v>
      </c>
      <c r="K47" s="130">
        <v>1525.3611556982341</v>
      </c>
    </row>
  </sheetData>
  <mergeCells count="12">
    <mergeCell ref="A19:B19"/>
    <mergeCell ref="A24:B24"/>
    <mergeCell ref="A29:B29"/>
    <mergeCell ref="A34:B34"/>
    <mergeCell ref="A39:B39"/>
    <mergeCell ref="A44:B44"/>
    <mergeCell ref="A1:B1"/>
    <mergeCell ref="C1:K1"/>
    <mergeCell ref="A2:B2"/>
    <mergeCell ref="A4:B4"/>
    <mergeCell ref="A9:B9"/>
    <mergeCell ref="A14:B14"/>
  </mergeCells>
  <pageMargins left="0.5" right="0.25" top="0.75" bottom="0.75" header="0.3" footer="0.3"/>
  <pageSetup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8"/>
  <sheetViews>
    <sheetView workbookViewId="0">
      <pane xSplit="1" ySplit="2" topLeftCell="B48" activePane="bottomRight" state="frozen"/>
      <selection pane="topRight" activeCell="B1" sqref="B1"/>
      <selection pane="bottomLeft" activeCell="A3" sqref="A3"/>
      <selection pane="bottomRight" activeCell="N72" sqref="N72"/>
    </sheetView>
  </sheetViews>
  <sheetFormatPr defaultRowHeight="15" x14ac:dyDescent="0.25"/>
  <cols>
    <col min="1" max="1" width="32.7109375" customWidth="1"/>
    <col min="2" max="2" width="8.7109375" customWidth="1"/>
    <col min="3" max="3" width="9.5703125" customWidth="1"/>
    <col min="4" max="4" width="11.140625" customWidth="1"/>
    <col min="5" max="5" width="9.85546875" customWidth="1"/>
    <col min="6" max="6" width="10.42578125" customWidth="1"/>
    <col min="7" max="7" width="9.7109375" customWidth="1"/>
    <col min="8" max="8" width="11.140625" customWidth="1"/>
    <col min="9" max="9" width="9.7109375" customWidth="1"/>
    <col min="10" max="10" width="11.28515625" customWidth="1"/>
    <col min="11" max="11" width="9.7109375" customWidth="1"/>
    <col min="12" max="12" width="11.5703125" customWidth="1"/>
    <col min="13" max="13" width="11.42578125" customWidth="1"/>
  </cols>
  <sheetData>
    <row r="1" spans="1:12" x14ac:dyDescent="0.25">
      <c r="A1" s="51" t="s">
        <v>57</v>
      </c>
      <c r="C1" s="52" t="s">
        <v>58</v>
      </c>
      <c r="D1" s="52"/>
      <c r="E1" s="52"/>
      <c r="F1" s="52"/>
      <c r="G1" s="52"/>
      <c r="H1" s="52"/>
    </row>
    <row r="2" spans="1:12" s="55" customFormat="1" ht="51.75" x14ac:dyDescent="0.25">
      <c r="A2" s="53" t="s">
        <v>17</v>
      </c>
      <c r="B2" s="53" t="s">
        <v>59</v>
      </c>
      <c r="C2" s="53" t="s">
        <v>60</v>
      </c>
      <c r="D2" s="54" t="s">
        <v>61</v>
      </c>
      <c r="E2" s="53" t="s">
        <v>62</v>
      </c>
      <c r="F2" s="53" t="s">
        <v>62</v>
      </c>
      <c r="G2" s="53" t="s">
        <v>63</v>
      </c>
      <c r="H2" s="53" t="s">
        <v>64</v>
      </c>
      <c r="I2" s="53" t="s">
        <v>65</v>
      </c>
      <c r="J2" s="53" t="s">
        <v>66</v>
      </c>
      <c r="K2" s="53" t="s">
        <v>67</v>
      </c>
      <c r="L2" s="53" t="s">
        <v>68</v>
      </c>
    </row>
    <row r="3" spans="1:12" x14ac:dyDescent="0.25">
      <c r="A3" s="56" t="s">
        <v>69</v>
      </c>
      <c r="B3" s="56">
        <v>25607</v>
      </c>
      <c r="C3" s="57">
        <v>52</v>
      </c>
      <c r="D3" s="57">
        <v>889</v>
      </c>
      <c r="E3" s="57">
        <v>290</v>
      </c>
      <c r="F3" s="58">
        <v>11741</v>
      </c>
      <c r="G3" s="57">
        <v>30</v>
      </c>
      <c r="H3" s="57">
        <v>257</v>
      </c>
      <c r="I3" s="57">
        <v>120</v>
      </c>
      <c r="J3" s="58">
        <v>1745</v>
      </c>
      <c r="K3" s="58">
        <f t="shared" ref="K3:K66" si="0">C3+E3+G3+I3</f>
        <v>492</v>
      </c>
      <c r="L3" s="58">
        <v>14632</v>
      </c>
    </row>
    <row r="4" spans="1:12" x14ac:dyDescent="0.25">
      <c r="A4" s="56" t="s">
        <v>70</v>
      </c>
      <c r="B4" s="56">
        <v>1677</v>
      </c>
      <c r="C4" s="57">
        <v>5</v>
      </c>
      <c r="D4" s="57">
        <v>98</v>
      </c>
      <c r="E4" s="57">
        <v>5</v>
      </c>
      <c r="F4" s="57">
        <v>38</v>
      </c>
      <c r="G4" s="57">
        <v>0</v>
      </c>
      <c r="H4" s="57">
        <v>0</v>
      </c>
      <c r="I4" s="57">
        <v>140</v>
      </c>
      <c r="J4" s="57">
        <v>723</v>
      </c>
      <c r="K4" s="58">
        <f t="shared" si="0"/>
        <v>150</v>
      </c>
      <c r="L4" s="57">
        <v>859</v>
      </c>
    </row>
    <row r="5" spans="1:12" x14ac:dyDescent="0.25">
      <c r="A5" s="56" t="s">
        <v>71</v>
      </c>
      <c r="B5" s="56">
        <v>1347</v>
      </c>
      <c r="C5" s="57">
        <v>0</v>
      </c>
      <c r="D5" s="57">
        <v>0</v>
      </c>
      <c r="E5" s="57">
        <v>8</v>
      </c>
      <c r="F5" s="57">
        <v>82</v>
      </c>
      <c r="G5" s="57">
        <v>0</v>
      </c>
      <c r="H5" s="57">
        <v>0</v>
      </c>
      <c r="I5" s="57">
        <v>0</v>
      </c>
      <c r="J5" s="57">
        <v>0</v>
      </c>
      <c r="K5" s="58">
        <f t="shared" si="0"/>
        <v>8</v>
      </c>
      <c r="L5" s="57">
        <v>82</v>
      </c>
    </row>
    <row r="6" spans="1:12" x14ac:dyDescent="0.25">
      <c r="A6" s="56" t="s">
        <v>72</v>
      </c>
      <c r="B6" s="56">
        <v>1730</v>
      </c>
      <c r="C6" s="57">
        <v>12</v>
      </c>
      <c r="D6" s="57">
        <v>174</v>
      </c>
      <c r="E6" s="57">
        <v>13</v>
      </c>
      <c r="F6" s="57">
        <v>865</v>
      </c>
      <c r="G6" s="57">
        <v>11</v>
      </c>
      <c r="H6" s="57">
        <v>172</v>
      </c>
      <c r="I6" s="57">
        <v>22</v>
      </c>
      <c r="J6" s="57">
        <v>134</v>
      </c>
      <c r="K6" s="58">
        <f t="shared" si="0"/>
        <v>58</v>
      </c>
      <c r="L6" s="58">
        <v>1345</v>
      </c>
    </row>
    <row r="7" spans="1:12" x14ac:dyDescent="0.25">
      <c r="A7" s="56" t="s">
        <v>73</v>
      </c>
      <c r="B7" s="56">
        <v>1127</v>
      </c>
      <c r="C7" s="57">
        <v>20</v>
      </c>
      <c r="D7" s="57">
        <v>143</v>
      </c>
      <c r="E7" s="57">
        <v>0</v>
      </c>
      <c r="F7" s="57">
        <v>0</v>
      </c>
      <c r="G7" s="57">
        <v>0</v>
      </c>
      <c r="H7" t="s">
        <v>74</v>
      </c>
      <c r="I7" s="57">
        <v>2</v>
      </c>
      <c r="J7" s="57">
        <v>75</v>
      </c>
      <c r="K7" s="58">
        <f t="shared" si="0"/>
        <v>22</v>
      </c>
      <c r="L7" s="57">
        <v>218</v>
      </c>
    </row>
    <row r="8" spans="1:12" x14ac:dyDescent="0.25">
      <c r="A8" s="56" t="s">
        <v>75</v>
      </c>
      <c r="B8" s="56">
        <v>5685</v>
      </c>
      <c r="C8" s="57">
        <v>0</v>
      </c>
      <c r="D8" s="57">
        <v>0</v>
      </c>
      <c r="E8" s="57">
        <v>63</v>
      </c>
      <c r="F8" s="57">
        <v>925</v>
      </c>
      <c r="G8" s="57">
        <v>0</v>
      </c>
      <c r="H8" s="57">
        <v>0</v>
      </c>
      <c r="I8" s="57">
        <v>0</v>
      </c>
      <c r="J8" s="57">
        <v>0</v>
      </c>
      <c r="K8" s="58">
        <f t="shared" si="0"/>
        <v>63</v>
      </c>
      <c r="L8" s="57">
        <v>925</v>
      </c>
    </row>
    <row r="9" spans="1:12" x14ac:dyDescent="0.25">
      <c r="A9" s="56" t="s">
        <v>76</v>
      </c>
      <c r="B9" s="56">
        <v>74231</v>
      </c>
      <c r="C9" s="57">
        <v>0</v>
      </c>
      <c r="D9" s="57">
        <v>0</v>
      </c>
      <c r="E9" s="58">
        <v>1281</v>
      </c>
      <c r="F9" s="58">
        <v>31707</v>
      </c>
      <c r="G9" s="57">
        <v>149</v>
      </c>
      <c r="H9" s="58">
        <v>1570</v>
      </c>
      <c r="I9" s="58">
        <v>1019</v>
      </c>
      <c r="J9" s="58">
        <v>24738</v>
      </c>
      <c r="K9" s="58">
        <f t="shared" si="0"/>
        <v>2449</v>
      </c>
      <c r="L9" s="58">
        <v>58015</v>
      </c>
    </row>
    <row r="10" spans="1:12" x14ac:dyDescent="0.25">
      <c r="A10" s="56" t="s">
        <v>77</v>
      </c>
      <c r="B10" s="56">
        <v>12402</v>
      </c>
      <c r="C10" s="57">
        <v>102</v>
      </c>
      <c r="D10" s="58">
        <v>3174</v>
      </c>
      <c r="E10" s="57">
        <v>45</v>
      </c>
      <c r="F10" s="58">
        <v>3516</v>
      </c>
      <c r="G10" s="57">
        <v>51</v>
      </c>
      <c r="H10" s="57">
        <v>184</v>
      </c>
      <c r="I10" s="57">
        <v>76</v>
      </c>
      <c r="J10" s="57">
        <v>482</v>
      </c>
      <c r="K10" s="58">
        <f t="shared" si="0"/>
        <v>274</v>
      </c>
      <c r="L10" s="58">
        <v>7356</v>
      </c>
    </row>
    <row r="11" spans="1:12" x14ac:dyDescent="0.25">
      <c r="A11" s="56" t="s">
        <v>78</v>
      </c>
      <c r="B11" s="56">
        <v>1958</v>
      </c>
      <c r="C11" s="57">
        <v>0</v>
      </c>
      <c r="D11" s="57">
        <v>0</v>
      </c>
      <c r="E11" s="57">
        <v>5</v>
      </c>
      <c r="F11" s="57">
        <v>10</v>
      </c>
      <c r="G11" s="57">
        <v>0</v>
      </c>
      <c r="H11" s="57">
        <v>0</v>
      </c>
      <c r="I11" s="57">
        <v>2</v>
      </c>
      <c r="J11" s="57">
        <v>24</v>
      </c>
      <c r="K11" s="58">
        <f t="shared" si="0"/>
        <v>7</v>
      </c>
      <c r="L11" s="57">
        <v>34</v>
      </c>
    </row>
    <row r="12" spans="1:12" x14ac:dyDescent="0.25">
      <c r="A12" s="56" t="s">
        <v>79</v>
      </c>
      <c r="B12" s="56">
        <v>3292</v>
      </c>
      <c r="C12" s="57">
        <v>5</v>
      </c>
      <c r="D12" s="57">
        <v>35</v>
      </c>
      <c r="E12" s="57">
        <v>4</v>
      </c>
      <c r="F12" s="57">
        <v>314</v>
      </c>
      <c r="G12" s="57">
        <v>1</v>
      </c>
      <c r="H12" s="57">
        <v>28</v>
      </c>
      <c r="I12" s="57">
        <v>52</v>
      </c>
      <c r="J12" s="57">
        <v>780</v>
      </c>
      <c r="K12" s="58">
        <f t="shared" si="0"/>
        <v>62</v>
      </c>
      <c r="L12" s="58">
        <v>1157</v>
      </c>
    </row>
    <row r="13" spans="1:12" x14ac:dyDescent="0.25">
      <c r="A13" s="56" t="s">
        <v>80</v>
      </c>
      <c r="B13" s="56">
        <v>1933</v>
      </c>
      <c r="C13" s="57">
        <v>40</v>
      </c>
      <c r="D13" s="57">
        <v>200</v>
      </c>
      <c r="E13" s="57">
        <v>4</v>
      </c>
      <c r="F13" s="57">
        <v>175</v>
      </c>
      <c r="G13" s="57">
        <v>0</v>
      </c>
      <c r="H13" s="57">
        <v>0</v>
      </c>
      <c r="I13" s="57">
        <v>0</v>
      </c>
      <c r="J13" s="57">
        <v>0</v>
      </c>
      <c r="K13" s="58">
        <f t="shared" si="0"/>
        <v>44</v>
      </c>
      <c r="L13" s="57">
        <v>375</v>
      </c>
    </row>
    <row r="14" spans="1:12" x14ac:dyDescent="0.25">
      <c r="A14" s="56" t="s">
        <v>81</v>
      </c>
      <c r="B14" s="56">
        <v>12363</v>
      </c>
      <c r="C14" s="57">
        <v>44</v>
      </c>
      <c r="D14" s="57">
        <v>176</v>
      </c>
      <c r="E14" s="57">
        <v>8</v>
      </c>
      <c r="F14" s="57">
        <v>425</v>
      </c>
      <c r="G14" s="57">
        <v>0</v>
      </c>
      <c r="H14" s="57">
        <v>0</v>
      </c>
      <c r="I14" s="57">
        <v>15</v>
      </c>
      <c r="J14" s="57">
        <v>45</v>
      </c>
      <c r="K14" s="58">
        <f t="shared" si="0"/>
        <v>67</v>
      </c>
      <c r="L14" s="57">
        <v>646</v>
      </c>
    </row>
    <row r="15" spans="1:12" x14ac:dyDescent="0.25">
      <c r="A15" s="56" t="s">
        <v>82</v>
      </c>
      <c r="B15" s="56">
        <v>6864</v>
      </c>
      <c r="C15" s="57">
        <v>48</v>
      </c>
      <c r="D15" s="57">
        <v>181</v>
      </c>
      <c r="E15" s="57">
        <v>63</v>
      </c>
      <c r="F15" s="57">
        <v>435</v>
      </c>
      <c r="G15" s="57">
        <v>48</v>
      </c>
      <c r="H15" s="57">
        <v>271</v>
      </c>
      <c r="I15" s="57">
        <v>72</v>
      </c>
      <c r="J15" s="57">
        <v>275</v>
      </c>
      <c r="K15" s="58">
        <f t="shared" si="0"/>
        <v>231</v>
      </c>
      <c r="L15" s="58">
        <v>1162</v>
      </c>
    </row>
    <row r="16" spans="1:12" x14ac:dyDescent="0.25">
      <c r="A16" s="56" t="s">
        <v>83</v>
      </c>
      <c r="B16" s="56">
        <v>58748</v>
      </c>
      <c r="C16" s="57">
        <v>26</v>
      </c>
      <c r="D16" s="57">
        <v>478</v>
      </c>
      <c r="E16" s="57">
        <v>426</v>
      </c>
      <c r="F16" s="58">
        <v>5687</v>
      </c>
      <c r="G16" s="57">
        <v>36</v>
      </c>
      <c r="H16" s="57">
        <v>389</v>
      </c>
      <c r="I16" s="57">
        <v>177</v>
      </c>
      <c r="J16" s="58">
        <v>1737</v>
      </c>
      <c r="K16" s="58">
        <f t="shared" si="0"/>
        <v>665</v>
      </c>
      <c r="L16" s="58">
        <v>8291</v>
      </c>
    </row>
    <row r="17" spans="1:12" x14ac:dyDescent="0.25">
      <c r="A17" s="56" t="s">
        <v>84</v>
      </c>
      <c r="B17" s="56">
        <v>5334</v>
      </c>
      <c r="C17" s="57">
        <v>15</v>
      </c>
      <c r="D17" s="57">
        <v>68</v>
      </c>
      <c r="E17" s="57">
        <v>28</v>
      </c>
      <c r="F17" s="57">
        <v>927</v>
      </c>
      <c r="G17" s="57">
        <v>8</v>
      </c>
      <c r="H17" s="57">
        <v>115</v>
      </c>
      <c r="I17" s="57">
        <v>30</v>
      </c>
      <c r="J17" s="57">
        <v>621</v>
      </c>
      <c r="K17" s="58">
        <f t="shared" si="0"/>
        <v>81</v>
      </c>
      <c r="L17" s="58">
        <v>1731</v>
      </c>
    </row>
    <row r="18" spans="1:12" x14ac:dyDescent="0.25">
      <c r="A18" s="56" t="s">
        <v>85</v>
      </c>
      <c r="B18" s="56">
        <v>8055</v>
      </c>
      <c r="C18" s="57">
        <v>125</v>
      </c>
      <c r="D18" s="58">
        <v>2818</v>
      </c>
      <c r="E18" s="57">
        <v>103</v>
      </c>
      <c r="F18" s="58">
        <v>1345</v>
      </c>
      <c r="G18" s="57">
        <v>28</v>
      </c>
      <c r="H18" s="57">
        <v>122</v>
      </c>
      <c r="I18" s="57">
        <v>55</v>
      </c>
      <c r="J18" s="57">
        <v>726</v>
      </c>
      <c r="K18" s="58">
        <f t="shared" si="0"/>
        <v>311</v>
      </c>
      <c r="L18" s="58">
        <v>5011</v>
      </c>
    </row>
    <row r="19" spans="1:12" x14ac:dyDescent="0.25">
      <c r="A19" s="56" t="s">
        <v>86</v>
      </c>
      <c r="B19" s="56">
        <v>4542</v>
      </c>
      <c r="C19" s="57">
        <v>24</v>
      </c>
      <c r="D19" s="57">
        <v>138</v>
      </c>
      <c r="E19" s="57">
        <v>12</v>
      </c>
      <c r="F19" s="57">
        <v>570</v>
      </c>
      <c r="G19" s="57">
        <v>0</v>
      </c>
      <c r="H19" s="57">
        <v>0</v>
      </c>
      <c r="I19" s="57">
        <v>2</v>
      </c>
      <c r="J19" s="57">
        <v>40</v>
      </c>
      <c r="K19" s="58">
        <f t="shared" si="0"/>
        <v>38</v>
      </c>
      <c r="L19" s="57">
        <v>748</v>
      </c>
    </row>
    <row r="20" spans="1:12" x14ac:dyDescent="0.25">
      <c r="A20" s="56" t="s">
        <v>87</v>
      </c>
      <c r="B20" s="56">
        <v>7232</v>
      </c>
      <c r="C20" s="57">
        <v>4</v>
      </c>
      <c r="D20" s="57">
        <v>36</v>
      </c>
      <c r="E20" s="57">
        <v>42</v>
      </c>
      <c r="F20" s="57">
        <v>418</v>
      </c>
      <c r="G20" s="57">
        <v>8</v>
      </c>
      <c r="H20" s="57">
        <v>87</v>
      </c>
      <c r="I20" s="57">
        <v>0</v>
      </c>
      <c r="J20" s="57">
        <v>0</v>
      </c>
      <c r="K20" s="58">
        <f t="shared" si="0"/>
        <v>54</v>
      </c>
      <c r="L20" s="57">
        <v>541</v>
      </c>
    </row>
    <row r="21" spans="1:12" x14ac:dyDescent="0.25">
      <c r="A21" s="56" t="s">
        <v>88</v>
      </c>
      <c r="B21" s="56">
        <v>44002</v>
      </c>
      <c r="C21" s="57">
        <v>664</v>
      </c>
      <c r="D21" s="58">
        <v>7710</v>
      </c>
      <c r="E21" s="57">
        <v>264</v>
      </c>
      <c r="F21" s="58">
        <v>3808</v>
      </c>
      <c r="G21" s="57">
        <v>18</v>
      </c>
      <c r="H21" s="57">
        <v>624</v>
      </c>
      <c r="I21" s="57">
        <v>313</v>
      </c>
      <c r="J21" s="58">
        <v>4842</v>
      </c>
      <c r="K21" s="58">
        <f t="shared" si="0"/>
        <v>1259</v>
      </c>
      <c r="L21" s="58">
        <v>16984</v>
      </c>
    </row>
    <row r="22" spans="1:12" x14ac:dyDescent="0.25">
      <c r="A22" s="56" t="s">
        <v>89</v>
      </c>
      <c r="B22" s="56">
        <v>9933</v>
      </c>
      <c r="C22" s="57">
        <v>275</v>
      </c>
      <c r="D22" s="58">
        <v>2668</v>
      </c>
      <c r="E22" s="57">
        <v>142</v>
      </c>
      <c r="F22" s="58">
        <v>2294</v>
      </c>
      <c r="G22" s="57">
        <v>75</v>
      </c>
      <c r="H22" s="58">
        <v>1593</v>
      </c>
      <c r="I22" s="57">
        <v>60</v>
      </c>
      <c r="J22" s="57">
        <v>212</v>
      </c>
      <c r="K22" s="58">
        <f t="shared" si="0"/>
        <v>552</v>
      </c>
      <c r="L22" s="58">
        <v>6767</v>
      </c>
    </row>
    <row r="23" spans="1:12" x14ac:dyDescent="0.25">
      <c r="A23" s="56" t="s">
        <v>90</v>
      </c>
      <c r="B23" s="56">
        <v>2377</v>
      </c>
      <c r="C23" s="57">
        <v>12</v>
      </c>
      <c r="D23" s="57">
        <v>96</v>
      </c>
      <c r="E23" s="57">
        <v>44</v>
      </c>
      <c r="F23" s="57">
        <v>512</v>
      </c>
      <c r="G23" s="57">
        <v>0</v>
      </c>
      <c r="H23" s="57">
        <v>0</v>
      </c>
      <c r="I23" s="57">
        <v>4</v>
      </c>
      <c r="J23" s="57">
        <v>23</v>
      </c>
      <c r="K23" s="58">
        <f t="shared" si="0"/>
        <v>60</v>
      </c>
      <c r="L23" s="57">
        <v>631</v>
      </c>
    </row>
    <row r="24" spans="1:12" x14ac:dyDescent="0.25">
      <c r="A24" s="56" t="s">
        <v>91</v>
      </c>
      <c r="B24" s="56">
        <v>35549</v>
      </c>
      <c r="C24" s="57">
        <v>269</v>
      </c>
      <c r="D24" s="58">
        <v>7962</v>
      </c>
      <c r="E24" s="57">
        <v>396</v>
      </c>
      <c r="F24" s="58">
        <v>20448</v>
      </c>
      <c r="G24" s="57">
        <v>32</v>
      </c>
      <c r="H24" s="57">
        <v>354</v>
      </c>
      <c r="I24" s="57">
        <v>211</v>
      </c>
      <c r="J24" s="58">
        <v>5336</v>
      </c>
      <c r="K24" s="58">
        <f t="shared" si="0"/>
        <v>908</v>
      </c>
      <c r="L24" s="58">
        <v>34100</v>
      </c>
    </row>
    <row r="25" spans="1:12" x14ac:dyDescent="0.25">
      <c r="A25" s="56" t="s">
        <v>92</v>
      </c>
      <c r="B25" s="56">
        <v>1704</v>
      </c>
      <c r="C25" s="57">
        <v>18</v>
      </c>
      <c r="D25" s="57">
        <v>112</v>
      </c>
      <c r="E25" s="57">
        <v>14</v>
      </c>
      <c r="F25" s="57">
        <v>350</v>
      </c>
      <c r="G25" s="57">
        <v>8</v>
      </c>
      <c r="H25" s="57">
        <v>2</v>
      </c>
      <c r="I25" s="57">
        <v>3</v>
      </c>
      <c r="J25" s="57">
        <v>7</v>
      </c>
      <c r="K25" s="58">
        <f t="shared" si="0"/>
        <v>43</v>
      </c>
      <c r="L25" s="57">
        <v>471</v>
      </c>
    </row>
    <row r="26" spans="1:12" x14ac:dyDescent="0.25">
      <c r="A26" s="56" t="s">
        <v>93</v>
      </c>
      <c r="B26" s="56">
        <v>3784</v>
      </c>
      <c r="C26" s="57">
        <v>168</v>
      </c>
      <c r="D26" s="58">
        <v>2355</v>
      </c>
      <c r="E26" s="57">
        <v>135</v>
      </c>
      <c r="F26" s="58">
        <v>1142</v>
      </c>
      <c r="G26" s="57">
        <v>117</v>
      </c>
      <c r="H26" s="58">
        <v>3357</v>
      </c>
      <c r="I26" s="57">
        <v>868</v>
      </c>
      <c r="J26" s="58">
        <v>5277</v>
      </c>
      <c r="K26" s="58">
        <f t="shared" si="0"/>
        <v>1288</v>
      </c>
      <c r="L26" s="58">
        <v>12131</v>
      </c>
    </row>
    <row r="27" spans="1:12" x14ac:dyDescent="0.25">
      <c r="A27" s="56" t="s">
        <v>94</v>
      </c>
      <c r="B27" s="56">
        <v>6265</v>
      </c>
      <c r="C27" s="57">
        <v>125</v>
      </c>
      <c r="D27" s="57">
        <v>780</v>
      </c>
      <c r="E27" s="57">
        <v>203</v>
      </c>
      <c r="F27" s="58">
        <v>1103</v>
      </c>
      <c r="G27" s="57">
        <v>48</v>
      </c>
      <c r="H27" s="57">
        <v>385</v>
      </c>
      <c r="I27" s="57">
        <v>18</v>
      </c>
      <c r="J27" s="57">
        <v>88</v>
      </c>
      <c r="K27" s="58">
        <f t="shared" si="0"/>
        <v>394</v>
      </c>
      <c r="L27" s="58">
        <v>2356</v>
      </c>
    </row>
    <row r="28" spans="1:12" x14ac:dyDescent="0.25">
      <c r="A28" s="56" t="s">
        <v>95</v>
      </c>
      <c r="B28" s="56">
        <v>14378</v>
      </c>
      <c r="C28" s="57">
        <v>0</v>
      </c>
      <c r="D28" s="57">
        <v>0</v>
      </c>
      <c r="E28" s="57">
        <v>134</v>
      </c>
      <c r="F28" s="58">
        <v>9058</v>
      </c>
      <c r="G28" s="57">
        <v>13</v>
      </c>
      <c r="H28" s="57">
        <v>44</v>
      </c>
      <c r="I28" s="57">
        <v>76</v>
      </c>
      <c r="J28" s="57">
        <v>470</v>
      </c>
      <c r="K28" s="58">
        <f t="shared" si="0"/>
        <v>223</v>
      </c>
      <c r="L28" s="58">
        <v>9572</v>
      </c>
    </row>
    <row r="29" spans="1:12" x14ac:dyDescent="0.25">
      <c r="A29" s="56" t="s">
        <v>96</v>
      </c>
      <c r="B29" s="56">
        <v>6168</v>
      </c>
      <c r="C29" s="57">
        <v>15</v>
      </c>
      <c r="D29" s="57">
        <v>194</v>
      </c>
      <c r="E29" s="57">
        <v>175</v>
      </c>
      <c r="F29" s="58">
        <v>2862</v>
      </c>
      <c r="G29" s="57">
        <v>3</v>
      </c>
      <c r="H29" s="57">
        <v>47</v>
      </c>
      <c r="I29" s="57">
        <v>160</v>
      </c>
      <c r="J29" s="57">
        <v>533</v>
      </c>
      <c r="K29" s="58">
        <f t="shared" si="0"/>
        <v>353</v>
      </c>
      <c r="L29" s="58">
        <v>3636</v>
      </c>
    </row>
    <row r="30" spans="1:12" x14ac:dyDescent="0.25">
      <c r="A30" s="56" t="s">
        <v>97</v>
      </c>
      <c r="B30" s="56">
        <v>99478</v>
      </c>
      <c r="C30" s="57">
        <v>0</v>
      </c>
      <c r="D30" s="57">
        <v>0</v>
      </c>
      <c r="E30" s="58">
        <v>1014</v>
      </c>
      <c r="F30" s="58">
        <v>24894</v>
      </c>
      <c r="G30" s="57">
        <v>161</v>
      </c>
      <c r="H30" s="58">
        <v>2263</v>
      </c>
      <c r="I30" s="57">
        <v>604</v>
      </c>
      <c r="J30" s="58">
        <v>5660</v>
      </c>
      <c r="K30" s="58">
        <f t="shared" si="0"/>
        <v>1779</v>
      </c>
      <c r="L30" s="58">
        <v>32817</v>
      </c>
    </row>
    <row r="31" spans="1:12" x14ac:dyDescent="0.25">
      <c r="A31" s="56" t="s">
        <v>98</v>
      </c>
      <c r="B31" s="56">
        <v>13982</v>
      </c>
      <c r="C31" s="57">
        <v>8</v>
      </c>
      <c r="D31" s="57">
        <v>24</v>
      </c>
      <c r="E31" s="57">
        <v>34</v>
      </c>
      <c r="F31" s="57">
        <v>246</v>
      </c>
      <c r="G31" s="57">
        <v>0</v>
      </c>
      <c r="H31" s="57">
        <v>0</v>
      </c>
      <c r="I31" s="57">
        <v>60</v>
      </c>
      <c r="J31" s="57">
        <v>8</v>
      </c>
      <c r="K31" s="58">
        <f t="shared" si="0"/>
        <v>102</v>
      </c>
      <c r="L31" s="57">
        <v>278</v>
      </c>
    </row>
    <row r="32" spans="1:12" x14ac:dyDescent="0.25">
      <c r="A32" s="56" t="s">
        <v>99</v>
      </c>
      <c r="B32" s="56">
        <v>3784</v>
      </c>
      <c r="C32" s="57">
        <v>83</v>
      </c>
      <c r="D32" s="57">
        <v>819</v>
      </c>
      <c r="E32" s="57">
        <v>47</v>
      </c>
      <c r="F32" s="58">
        <v>1595</v>
      </c>
      <c r="G32" s="57">
        <v>14</v>
      </c>
      <c r="H32" s="57">
        <v>189</v>
      </c>
      <c r="I32" s="57">
        <v>72</v>
      </c>
      <c r="J32" s="57">
        <v>460</v>
      </c>
      <c r="K32" s="58">
        <f t="shared" si="0"/>
        <v>216</v>
      </c>
      <c r="L32" s="58">
        <v>3063</v>
      </c>
    </row>
    <row r="33" spans="1:12" x14ac:dyDescent="0.25">
      <c r="A33" s="56" t="s">
        <v>100</v>
      </c>
      <c r="B33" s="56">
        <v>2955</v>
      </c>
      <c r="C33" s="57">
        <v>2</v>
      </c>
      <c r="D33" s="57">
        <v>6</v>
      </c>
      <c r="E33" s="57">
        <v>34</v>
      </c>
      <c r="F33" s="57">
        <v>670</v>
      </c>
      <c r="G33" s="57">
        <v>4</v>
      </c>
      <c r="H33" s="57">
        <v>74</v>
      </c>
      <c r="I33" s="57">
        <v>0</v>
      </c>
      <c r="J33" s="57">
        <v>0</v>
      </c>
      <c r="K33" s="58">
        <f t="shared" si="0"/>
        <v>40</v>
      </c>
      <c r="L33" s="57">
        <v>750</v>
      </c>
    </row>
    <row r="34" spans="1:12" x14ac:dyDescent="0.25">
      <c r="A34" s="56" t="s">
        <v>101</v>
      </c>
      <c r="B34" s="56">
        <v>77422</v>
      </c>
      <c r="C34" s="57">
        <v>336</v>
      </c>
      <c r="D34" s="58">
        <v>8008</v>
      </c>
      <c r="E34" s="57">
        <v>209</v>
      </c>
      <c r="F34" s="58">
        <v>11184</v>
      </c>
      <c r="G34" s="57">
        <v>38</v>
      </c>
      <c r="H34" s="57">
        <v>501</v>
      </c>
      <c r="I34" s="57">
        <v>13</v>
      </c>
      <c r="J34" s="57">
        <v>994</v>
      </c>
      <c r="K34" s="58">
        <f t="shared" si="0"/>
        <v>596</v>
      </c>
      <c r="L34" s="58">
        <v>20687</v>
      </c>
    </row>
    <row r="35" spans="1:12" x14ac:dyDescent="0.25">
      <c r="A35" s="56" t="s">
        <v>102</v>
      </c>
      <c r="B35" s="56">
        <v>813</v>
      </c>
      <c r="C35" s="57">
        <v>0</v>
      </c>
      <c r="D35" s="57">
        <v>0</v>
      </c>
      <c r="E35" s="57">
        <v>1</v>
      </c>
      <c r="F35" s="57">
        <v>45</v>
      </c>
      <c r="G35" s="57">
        <v>0</v>
      </c>
      <c r="H35" s="57">
        <v>0</v>
      </c>
      <c r="I35" s="57">
        <v>0</v>
      </c>
      <c r="J35" s="57">
        <v>0</v>
      </c>
      <c r="K35" s="58">
        <f t="shared" si="0"/>
        <v>1</v>
      </c>
      <c r="L35" s="57">
        <v>45</v>
      </c>
    </row>
    <row r="36" spans="1:12" x14ac:dyDescent="0.25">
      <c r="A36" s="56" t="s">
        <v>103</v>
      </c>
      <c r="B36" s="56">
        <v>2939</v>
      </c>
      <c r="C36" s="57">
        <v>1</v>
      </c>
      <c r="D36" s="57">
        <v>5</v>
      </c>
      <c r="E36" s="57">
        <v>1</v>
      </c>
      <c r="F36" s="57">
        <v>235</v>
      </c>
      <c r="G36" s="57">
        <v>4</v>
      </c>
      <c r="H36" s="57">
        <v>76</v>
      </c>
      <c r="I36" s="57">
        <v>0</v>
      </c>
      <c r="J36" s="57">
        <v>0</v>
      </c>
      <c r="K36" s="58">
        <f t="shared" si="0"/>
        <v>6</v>
      </c>
      <c r="L36" s="57">
        <v>316</v>
      </c>
    </row>
    <row r="37" spans="1:12" x14ac:dyDescent="0.25">
      <c r="A37" s="56" t="s">
        <v>104</v>
      </c>
      <c r="B37" s="56">
        <v>4855</v>
      </c>
      <c r="C37" s="57">
        <v>0</v>
      </c>
      <c r="D37" s="57">
        <v>0</v>
      </c>
      <c r="E37" s="57">
        <v>13</v>
      </c>
      <c r="F37" s="57">
        <v>241</v>
      </c>
      <c r="G37" s="57">
        <v>0</v>
      </c>
      <c r="H37" s="57">
        <v>0</v>
      </c>
      <c r="I37" s="57">
        <v>10</v>
      </c>
      <c r="J37" s="57">
        <v>160</v>
      </c>
      <c r="K37" s="58">
        <f t="shared" si="0"/>
        <v>23</v>
      </c>
      <c r="L37" s="57">
        <v>401</v>
      </c>
    </row>
    <row r="38" spans="1:12" x14ac:dyDescent="0.25">
      <c r="A38" s="56" t="s">
        <v>105</v>
      </c>
      <c r="B38" s="56">
        <v>6960</v>
      </c>
      <c r="C38" s="57">
        <v>20</v>
      </c>
      <c r="D38" s="57">
        <v>175</v>
      </c>
      <c r="E38" s="57">
        <v>9</v>
      </c>
      <c r="F38" s="57">
        <v>73</v>
      </c>
      <c r="G38" s="57">
        <v>8</v>
      </c>
      <c r="H38" s="57">
        <v>28</v>
      </c>
      <c r="I38" s="57">
        <v>5</v>
      </c>
      <c r="J38" s="57">
        <v>85</v>
      </c>
      <c r="K38" s="58">
        <f t="shared" si="0"/>
        <v>42</v>
      </c>
      <c r="L38" s="57">
        <v>361</v>
      </c>
    </row>
    <row r="39" spans="1:12" x14ac:dyDescent="0.25">
      <c r="A39" s="56" t="s">
        <v>106</v>
      </c>
      <c r="B39" s="56">
        <v>16777</v>
      </c>
      <c r="C39" s="57">
        <v>17</v>
      </c>
      <c r="D39" s="57">
        <v>218</v>
      </c>
      <c r="E39" s="57">
        <v>18</v>
      </c>
      <c r="F39" s="57">
        <v>233</v>
      </c>
      <c r="G39" s="57">
        <v>6</v>
      </c>
      <c r="H39" s="57">
        <v>48</v>
      </c>
      <c r="I39" s="57">
        <v>22</v>
      </c>
      <c r="J39" s="57">
        <v>533</v>
      </c>
      <c r="K39" s="58">
        <f t="shared" si="0"/>
        <v>63</v>
      </c>
      <c r="L39" s="58">
        <v>1032</v>
      </c>
    </row>
    <row r="40" spans="1:12" x14ac:dyDescent="0.25">
      <c r="A40" s="56" t="s">
        <v>107</v>
      </c>
      <c r="B40" s="56">
        <v>203190</v>
      </c>
      <c r="C40" s="57">
        <v>806</v>
      </c>
      <c r="D40" s="58">
        <v>27342</v>
      </c>
      <c r="E40" s="57">
        <v>388</v>
      </c>
      <c r="F40" s="58">
        <v>14724</v>
      </c>
      <c r="G40" s="57">
        <v>44</v>
      </c>
      <c r="H40" s="57">
        <v>699</v>
      </c>
      <c r="I40" s="57">
        <v>957</v>
      </c>
      <c r="J40" s="58">
        <v>9773</v>
      </c>
      <c r="K40" s="58">
        <f t="shared" si="0"/>
        <v>2195</v>
      </c>
      <c r="L40" s="58">
        <v>52538</v>
      </c>
    </row>
    <row r="41" spans="1:12" x14ac:dyDescent="0.25">
      <c r="A41" s="56" t="s">
        <v>108</v>
      </c>
      <c r="B41" s="56">
        <v>8433</v>
      </c>
      <c r="C41" s="57">
        <v>9</v>
      </c>
      <c r="D41" s="57">
        <v>75</v>
      </c>
      <c r="E41" s="57">
        <v>62</v>
      </c>
      <c r="F41" s="58">
        <v>1240</v>
      </c>
      <c r="G41" s="57">
        <v>1</v>
      </c>
      <c r="H41" s="57">
        <v>10</v>
      </c>
      <c r="I41" s="57">
        <v>166</v>
      </c>
      <c r="J41" s="57">
        <v>944</v>
      </c>
      <c r="K41" s="58">
        <f t="shared" si="0"/>
        <v>238</v>
      </c>
      <c r="L41" s="58">
        <v>2269</v>
      </c>
    </row>
    <row r="42" spans="1:12" x14ac:dyDescent="0.25">
      <c r="A42" s="56" t="s">
        <v>109</v>
      </c>
      <c r="B42" s="56">
        <v>6400</v>
      </c>
      <c r="C42" s="57">
        <v>63</v>
      </c>
      <c r="D42" s="57">
        <v>601</v>
      </c>
      <c r="E42" s="57">
        <v>38</v>
      </c>
      <c r="F42" s="57">
        <v>590</v>
      </c>
      <c r="G42" s="57">
        <v>19</v>
      </c>
      <c r="H42" s="57">
        <v>143</v>
      </c>
      <c r="I42" s="57">
        <v>90</v>
      </c>
      <c r="J42" s="57">
        <v>950</v>
      </c>
      <c r="K42" s="58">
        <f t="shared" si="0"/>
        <v>210</v>
      </c>
      <c r="L42" s="58">
        <v>2284</v>
      </c>
    </row>
    <row r="43" spans="1:12" x14ac:dyDescent="0.25">
      <c r="A43" s="56" t="s">
        <v>110</v>
      </c>
      <c r="B43" s="56">
        <v>5054</v>
      </c>
      <c r="C43" s="57">
        <v>9</v>
      </c>
      <c r="D43" s="57">
        <v>18</v>
      </c>
      <c r="E43" s="57">
        <v>14</v>
      </c>
      <c r="F43" s="57">
        <v>570</v>
      </c>
      <c r="G43" s="57">
        <v>0</v>
      </c>
      <c r="H43" s="57">
        <v>0</v>
      </c>
      <c r="I43" s="57">
        <v>4</v>
      </c>
      <c r="J43" s="57">
        <v>12</v>
      </c>
      <c r="K43" s="58">
        <f t="shared" si="0"/>
        <v>27</v>
      </c>
      <c r="L43" s="57">
        <v>600</v>
      </c>
    </row>
    <row r="44" spans="1:12" x14ac:dyDescent="0.25">
      <c r="A44" s="56" t="s">
        <v>111</v>
      </c>
      <c r="B44" s="56">
        <v>14100</v>
      </c>
      <c r="C44" s="57">
        <v>71</v>
      </c>
      <c r="D44" s="57">
        <v>627</v>
      </c>
      <c r="E44" s="57">
        <v>50</v>
      </c>
      <c r="F44" s="58">
        <v>1368</v>
      </c>
      <c r="G44" s="57">
        <v>24</v>
      </c>
      <c r="H44" s="57">
        <v>114</v>
      </c>
      <c r="I44" s="57">
        <v>93</v>
      </c>
      <c r="J44" s="57">
        <v>490</v>
      </c>
      <c r="K44" s="58">
        <f t="shared" si="0"/>
        <v>238</v>
      </c>
      <c r="L44" s="58">
        <v>2599</v>
      </c>
    </row>
    <row r="45" spans="1:12" x14ac:dyDescent="0.25">
      <c r="A45" s="56" t="s">
        <v>112</v>
      </c>
      <c r="B45" s="56">
        <v>13684</v>
      </c>
      <c r="C45" s="57">
        <v>6</v>
      </c>
      <c r="D45" s="57">
        <v>23</v>
      </c>
      <c r="E45" s="57">
        <v>15</v>
      </c>
      <c r="F45" s="57">
        <v>323</v>
      </c>
      <c r="G45" s="57">
        <v>1</v>
      </c>
      <c r="H45" s="57">
        <v>15</v>
      </c>
      <c r="I45" s="57">
        <v>2</v>
      </c>
      <c r="J45" s="57">
        <v>32</v>
      </c>
      <c r="K45" s="58">
        <f t="shared" si="0"/>
        <v>24</v>
      </c>
      <c r="L45" s="57">
        <v>393</v>
      </c>
    </row>
    <row r="46" spans="1:12" x14ac:dyDescent="0.25">
      <c r="A46" s="56" t="s">
        <v>113</v>
      </c>
      <c r="B46" s="56">
        <v>1618</v>
      </c>
      <c r="C46" s="57">
        <v>28</v>
      </c>
      <c r="D46" s="57">
        <v>224</v>
      </c>
      <c r="E46" s="57">
        <v>16</v>
      </c>
      <c r="F46" s="57">
        <v>482</v>
      </c>
      <c r="G46" s="57">
        <v>0</v>
      </c>
      <c r="H46" s="57">
        <v>0</v>
      </c>
      <c r="I46" s="57">
        <v>5</v>
      </c>
      <c r="J46" s="57">
        <v>30</v>
      </c>
      <c r="K46" s="58">
        <f t="shared" si="0"/>
        <v>49</v>
      </c>
      <c r="L46" s="57">
        <v>736</v>
      </c>
    </row>
    <row r="47" spans="1:12" x14ac:dyDescent="0.25">
      <c r="A47" s="56" t="s">
        <v>114</v>
      </c>
      <c r="B47" s="56">
        <v>31953</v>
      </c>
      <c r="C47" s="57">
        <v>12</v>
      </c>
      <c r="D47" s="57">
        <v>498</v>
      </c>
      <c r="E47" s="57">
        <v>38</v>
      </c>
      <c r="F47" s="57">
        <v>964</v>
      </c>
      <c r="G47" s="57">
        <v>6</v>
      </c>
      <c r="H47" s="57">
        <v>26</v>
      </c>
      <c r="I47" s="57">
        <v>73</v>
      </c>
      <c r="J47" s="57">
        <v>706</v>
      </c>
      <c r="K47" s="58">
        <f t="shared" si="0"/>
        <v>129</v>
      </c>
      <c r="L47" s="58">
        <v>2194</v>
      </c>
    </row>
    <row r="48" spans="1:12" x14ac:dyDescent="0.25">
      <c r="A48" s="56" t="s">
        <v>115</v>
      </c>
      <c r="B48" s="56">
        <v>16240</v>
      </c>
      <c r="C48" s="57">
        <v>104</v>
      </c>
      <c r="D48" s="58">
        <v>2199</v>
      </c>
      <c r="E48" s="57">
        <v>65</v>
      </c>
      <c r="F48" s="57">
        <v>911</v>
      </c>
      <c r="G48" s="57">
        <v>34</v>
      </c>
      <c r="H48" s="57">
        <v>129</v>
      </c>
      <c r="I48" s="57">
        <v>156</v>
      </c>
      <c r="J48" s="58">
        <v>2216</v>
      </c>
      <c r="K48" s="58">
        <f t="shared" si="0"/>
        <v>359</v>
      </c>
      <c r="L48" s="58">
        <v>5455</v>
      </c>
    </row>
    <row r="49" spans="1:12" x14ac:dyDescent="0.25">
      <c r="A49" s="56" t="s">
        <v>116</v>
      </c>
      <c r="B49" s="56">
        <v>21203</v>
      </c>
      <c r="C49" s="57">
        <v>108</v>
      </c>
      <c r="D49" s="58">
        <v>2338</v>
      </c>
      <c r="E49" s="57">
        <v>95</v>
      </c>
      <c r="F49" s="58">
        <v>1388</v>
      </c>
      <c r="G49" s="57">
        <v>71</v>
      </c>
      <c r="H49" s="57">
        <v>704</v>
      </c>
      <c r="I49" s="57">
        <v>81</v>
      </c>
      <c r="J49" s="57">
        <v>889</v>
      </c>
      <c r="K49" s="58">
        <f t="shared" si="0"/>
        <v>355</v>
      </c>
      <c r="L49" s="58">
        <v>5319</v>
      </c>
    </row>
    <row r="50" spans="1:12" x14ac:dyDescent="0.25">
      <c r="A50" s="56" t="s">
        <v>117</v>
      </c>
      <c r="B50" s="56">
        <v>11602</v>
      </c>
      <c r="C50" s="57">
        <v>69</v>
      </c>
      <c r="D50" s="58">
        <v>1222</v>
      </c>
      <c r="E50" s="57">
        <v>66</v>
      </c>
      <c r="F50" s="58">
        <v>5984</v>
      </c>
      <c r="G50" s="57">
        <v>4</v>
      </c>
      <c r="H50" s="57">
        <v>52</v>
      </c>
      <c r="I50" s="57">
        <v>143</v>
      </c>
      <c r="J50" s="58">
        <v>4106</v>
      </c>
      <c r="K50" s="58">
        <f t="shared" si="0"/>
        <v>282</v>
      </c>
      <c r="L50" s="58">
        <v>11364</v>
      </c>
    </row>
    <row r="51" spans="1:12" x14ac:dyDescent="0.25">
      <c r="A51" s="56" t="s">
        <v>118</v>
      </c>
      <c r="B51" s="56">
        <v>5008</v>
      </c>
      <c r="C51" s="57">
        <v>45</v>
      </c>
      <c r="D51" s="57">
        <v>762</v>
      </c>
      <c r="E51" s="57">
        <v>67</v>
      </c>
      <c r="F51" s="58">
        <v>5312</v>
      </c>
      <c r="G51" s="57">
        <v>8</v>
      </c>
      <c r="H51" s="57">
        <v>684</v>
      </c>
      <c r="I51" s="57">
        <v>77</v>
      </c>
      <c r="J51" s="57">
        <v>861</v>
      </c>
      <c r="K51" s="58">
        <f t="shared" si="0"/>
        <v>197</v>
      </c>
      <c r="L51" s="58">
        <v>7619</v>
      </c>
    </row>
    <row r="52" spans="1:12" x14ac:dyDescent="0.25">
      <c r="A52" s="56" t="s">
        <v>119</v>
      </c>
      <c r="B52" s="56">
        <v>10261</v>
      </c>
      <c r="C52" s="57">
        <v>34</v>
      </c>
      <c r="D52" s="57">
        <v>227</v>
      </c>
      <c r="E52" s="57">
        <v>32</v>
      </c>
      <c r="F52" s="58">
        <v>1030</v>
      </c>
      <c r="G52" s="57">
        <v>16</v>
      </c>
      <c r="H52" s="57">
        <v>128</v>
      </c>
      <c r="I52" s="57">
        <v>92</v>
      </c>
      <c r="J52" s="58">
        <v>1430</v>
      </c>
      <c r="K52" s="58">
        <f t="shared" si="0"/>
        <v>174</v>
      </c>
      <c r="L52" s="58">
        <v>2815</v>
      </c>
    </row>
    <row r="53" spans="1:12" x14ac:dyDescent="0.25">
      <c r="A53" s="56" t="s">
        <v>120</v>
      </c>
      <c r="B53" s="56">
        <v>1809</v>
      </c>
      <c r="C53" s="57">
        <v>16</v>
      </c>
      <c r="D53" s="57">
        <v>406</v>
      </c>
      <c r="E53" s="57">
        <v>1</v>
      </c>
      <c r="F53" s="57">
        <v>72</v>
      </c>
      <c r="G53" s="57">
        <v>0</v>
      </c>
      <c r="H53" s="57">
        <v>0</v>
      </c>
      <c r="I53" s="57">
        <v>0</v>
      </c>
      <c r="J53" s="57">
        <v>0</v>
      </c>
      <c r="K53" s="58">
        <f t="shared" si="0"/>
        <v>17</v>
      </c>
      <c r="L53" s="57">
        <v>478</v>
      </c>
    </row>
    <row r="54" spans="1:12" x14ac:dyDescent="0.25">
      <c r="A54" s="56" t="s">
        <v>121</v>
      </c>
      <c r="B54" s="56">
        <v>17916</v>
      </c>
      <c r="C54" s="57">
        <v>104</v>
      </c>
      <c r="D54" s="58">
        <v>1650</v>
      </c>
      <c r="E54" s="57">
        <v>146</v>
      </c>
      <c r="F54" s="58">
        <v>5902</v>
      </c>
      <c r="G54" s="57">
        <v>46</v>
      </c>
      <c r="H54" s="58">
        <v>1339</v>
      </c>
      <c r="I54" s="57">
        <v>138</v>
      </c>
      <c r="J54" s="58">
        <v>2991</v>
      </c>
      <c r="K54" s="58">
        <f t="shared" si="0"/>
        <v>434</v>
      </c>
      <c r="L54" s="58">
        <v>11882</v>
      </c>
    </row>
    <row r="55" spans="1:12" x14ac:dyDescent="0.25">
      <c r="A55" s="56" t="s">
        <v>122</v>
      </c>
      <c r="B55" s="56">
        <v>33924</v>
      </c>
      <c r="C55" s="57">
        <v>33</v>
      </c>
      <c r="D55" s="57">
        <v>847</v>
      </c>
      <c r="E55" s="57">
        <v>259</v>
      </c>
      <c r="F55" s="58">
        <v>4500</v>
      </c>
      <c r="G55" s="57">
        <v>40</v>
      </c>
      <c r="H55" s="57">
        <v>393</v>
      </c>
      <c r="I55" s="57">
        <v>203</v>
      </c>
      <c r="J55" s="58">
        <v>1365</v>
      </c>
      <c r="K55" s="58">
        <f t="shared" si="0"/>
        <v>535</v>
      </c>
      <c r="L55" s="58">
        <v>7105</v>
      </c>
    </row>
    <row r="56" spans="1:12" x14ac:dyDescent="0.25">
      <c r="A56" s="56" t="s">
        <v>123</v>
      </c>
      <c r="B56" s="56">
        <v>22272</v>
      </c>
      <c r="C56" s="57">
        <v>156</v>
      </c>
      <c r="D56" s="58">
        <v>3214</v>
      </c>
      <c r="E56" s="57">
        <v>48</v>
      </c>
      <c r="F56" s="58">
        <v>1274</v>
      </c>
      <c r="G56" s="57">
        <v>38</v>
      </c>
      <c r="H56" s="57">
        <v>152</v>
      </c>
      <c r="I56" s="57">
        <v>71</v>
      </c>
      <c r="J56" s="57">
        <v>575</v>
      </c>
      <c r="K56" s="58">
        <f t="shared" si="0"/>
        <v>313</v>
      </c>
      <c r="L56" s="58">
        <v>5215</v>
      </c>
    </row>
    <row r="57" spans="1:12" x14ac:dyDescent="0.25">
      <c r="A57" s="56" t="s">
        <v>124</v>
      </c>
      <c r="B57" s="56">
        <v>9627</v>
      </c>
      <c r="C57" s="57">
        <v>17</v>
      </c>
      <c r="D57" s="57">
        <v>750</v>
      </c>
      <c r="E57" s="57">
        <v>33</v>
      </c>
      <c r="F57" s="57">
        <v>625</v>
      </c>
      <c r="G57" s="57">
        <v>0</v>
      </c>
      <c r="H57" s="57">
        <v>0</v>
      </c>
      <c r="I57" s="57">
        <v>25</v>
      </c>
      <c r="J57" s="57">
        <v>250</v>
      </c>
      <c r="K57" s="58">
        <f t="shared" si="0"/>
        <v>75</v>
      </c>
      <c r="L57" s="58">
        <v>1625</v>
      </c>
    </row>
    <row r="58" spans="1:12" x14ac:dyDescent="0.25">
      <c r="A58" s="56" t="s">
        <v>125</v>
      </c>
      <c r="B58" s="56">
        <v>9077</v>
      </c>
      <c r="C58" s="57">
        <v>72</v>
      </c>
      <c r="D58" s="57">
        <v>745</v>
      </c>
      <c r="E58" s="57">
        <v>12</v>
      </c>
      <c r="F58" s="57">
        <v>265</v>
      </c>
      <c r="G58" s="57">
        <v>0</v>
      </c>
      <c r="H58" s="57">
        <v>0</v>
      </c>
      <c r="I58" s="57">
        <v>52</v>
      </c>
      <c r="J58" s="57">
        <v>312</v>
      </c>
      <c r="K58" s="58">
        <f t="shared" si="0"/>
        <v>136</v>
      </c>
      <c r="L58" s="58">
        <v>1322</v>
      </c>
    </row>
    <row r="59" spans="1:12" x14ac:dyDescent="0.25">
      <c r="A59" s="56" t="s">
        <v>126</v>
      </c>
      <c r="B59" s="56">
        <v>4216</v>
      </c>
      <c r="C59" s="57">
        <v>57</v>
      </c>
      <c r="D59" s="58">
        <v>1291</v>
      </c>
      <c r="E59" s="57">
        <v>122</v>
      </c>
      <c r="F59" s="58">
        <v>4826</v>
      </c>
      <c r="G59" s="57">
        <v>11</v>
      </c>
      <c r="H59" s="57">
        <v>114</v>
      </c>
      <c r="I59" s="57">
        <v>42</v>
      </c>
      <c r="J59" s="58">
        <v>1050</v>
      </c>
      <c r="K59" s="58">
        <f t="shared" si="0"/>
        <v>232</v>
      </c>
      <c r="L59" s="58">
        <v>7281</v>
      </c>
    </row>
    <row r="60" spans="1:12" x14ac:dyDescent="0.25">
      <c r="A60" s="56" t="s">
        <v>127</v>
      </c>
      <c r="B60" s="56">
        <v>131842</v>
      </c>
      <c r="C60" s="57">
        <v>436</v>
      </c>
      <c r="D60" s="58">
        <v>2874</v>
      </c>
      <c r="E60" s="57">
        <v>687</v>
      </c>
      <c r="F60" s="58">
        <v>23475</v>
      </c>
      <c r="G60" s="57">
        <v>63</v>
      </c>
      <c r="H60" s="57">
        <v>464</v>
      </c>
      <c r="I60" s="58">
        <v>1120</v>
      </c>
      <c r="J60" s="58">
        <v>17314</v>
      </c>
      <c r="K60" s="58">
        <f t="shared" si="0"/>
        <v>2306</v>
      </c>
      <c r="L60" s="58">
        <v>44127</v>
      </c>
    </row>
    <row r="61" spans="1:12" x14ac:dyDescent="0.25">
      <c r="A61" s="56" t="s">
        <v>128</v>
      </c>
      <c r="B61" s="56">
        <v>1549</v>
      </c>
      <c r="C61" s="57">
        <v>1</v>
      </c>
      <c r="D61" s="57">
        <v>20</v>
      </c>
      <c r="E61" s="57">
        <v>10</v>
      </c>
      <c r="F61" s="57">
        <v>8</v>
      </c>
      <c r="G61" s="57">
        <v>2</v>
      </c>
      <c r="H61" s="57">
        <v>3</v>
      </c>
      <c r="I61" s="57">
        <v>4</v>
      </c>
      <c r="J61" s="57">
        <v>13</v>
      </c>
      <c r="K61" s="58">
        <f t="shared" si="0"/>
        <v>17</v>
      </c>
      <c r="L61" s="57">
        <v>44</v>
      </c>
    </row>
    <row r="62" spans="1:12" x14ac:dyDescent="0.25">
      <c r="A62" s="56" t="s">
        <v>129</v>
      </c>
      <c r="B62" s="56">
        <v>48109</v>
      </c>
      <c r="C62" s="57">
        <v>205</v>
      </c>
      <c r="D62" s="58">
        <v>5527</v>
      </c>
      <c r="E62" s="57">
        <v>193</v>
      </c>
      <c r="F62" s="58">
        <v>9238</v>
      </c>
      <c r="G62" s="57">
        <v>124</v>
      </c>
      <c r="H62" s="58">
        <v>1074</v>
      </c>
      <c r="I62" s="57">
        <v>31</v>
      </c>
      <c r="J62" s="57">
        <v>857</v>
      </c>
      <c r="K62" s="58">
        <f t="shared" si="0"/>
        <v>553</v>
      </c>
      <c r="L62" s="58">
        <v>16696</v>
      </c>
    </row>
    <row r="63" spans="1:12" x14ac:dyDescent="0.25">
      <c r="A63" s="56" t="s">
        <v>130</v>
      </c>
      <c r="B63" s="56">
        <v>218765</v>
      </c>
      <c r="C63" s="58">
        <v>1238</v>
      </c>
      <c r="D63" s="58">
        <v>32555</v>
      </c>
      <c r="E63" s="57">
        <v>742</v>
      </c>
      <c r="F63" s="58">
        <v>25545</v>
      </c>
      <c r="G63" s="57">
        <v>768</v>
      </c>
      <c r="H63" s="58">
        <v>11559</v>
      </c>
      <c r="I63" s="58">
        <v>1893</v>
      </c>
      <c r="J63" s="58">
        <v>62895</v>
      </c>
      <c r="K63" s="58">
        <f t="shared" si="0"/>
        <v>4641</v>
      </c>
      <c r="L63" s="58">
        <v>132554</v>
      </c>
    </row>
    <row r="64" spans="1:12" x14ac:dyDescent="0.25">
      <c r="A64" s="56" t="s">
        <v>131</v>
      </c>
      <c r="B64" s="56">
        <v>7864</v>
      </c>
      <c r="C64" s="57">
        <v>35</v>
      </c>
      <c r="D64" s="58">
        <v>1853</v>
      </c>
      <c r="E64" s="57">
        <v>14</v>
      </c>
      <c r="F64" s="57">
        <v>986</v>
      </c>
      <c r="G64" s="57">
        <v>0</v>
      </c>
      <c r="H64" s="57">
        <v>0</v>
      </c>
      <c r="I64" s="57">
        <v>22</v>
      </c>
      <c r="J64" s="57">
        <v>282</v>
      </c>
      <c r="K64" s="58">
        <f t="shared" si="0"/>
        <v>71</v>
      </c>
      <c r="L64" s="58">
        <v>3121</v>
      </c>
    </row>
    <row r="65" spans="1:12" x14ac:dyDescent="0.25">
      <c r="A65" s="56" t="s">
        <v>132</v>
      </c>
      <c r="B65" s="56">
        <v>27518</v>
      </c>
      <c r="C65" s="57">
        <v>157</v>
      </c>
      <c r="D65" s="58">
        <v>4942</v>
      </c>
      <c r="E65" s="57">
        <v>666</v>
      </c>
      <c r="F65" s="58">
        <v>17866</v>
      </c>
      <c r="G65" s="57">
        <v>78</v>
      </c>
      <c r="H65" s="58">
        <v>1375</v>
      </c>
      <c r="I65" s="57">
        <v>750</v>
      </c>
      <c r="J65" s="58">
        <v>4468</v>
      </c>
      <c r="K65" s="58">
        <f t="shared" si="0"/>
        <v>1651</v>
      </c>
      <c r="L65" s="58">
        <v>28651</v>
      </c>
    </row>
    <row r="66" spans="1:12" x14ac:dyDescent="0.25">
      <c r="A66" s="56" t="s">
        <v>133</v>
      </c>
      <c r="B66" s="56">
        <v>1366</v>
      </c>
      <c r="C66" s="57">
        <v>0</v>
      </c>
      <c r="D66" s="57">
        <v>0</v>
      </c>
      <c r="E66" s="57">
        <v>11</v>
      </c>
      <c r="F66" s="57">
        <v>125</v>
      </c>
      <c r="G66" s="57">
        <v>0</v>
      </c>
      <c r="H66" s="57">
        <v>0</v>
      </c>
      <c r="I66" s="57">
        <v>58</v>
      </c>
      <c r="J66" s="57">
        <v>245</v>
      </c>
      <c r="K66" s="58">
        <f t="shared" si="0"/>
        <v>69</v>
      </c>
      <c r="L66" s="57">
        <v>370</v>
      </c>
    </row>
    <row r="67" spans="1:12" x14ac:dyDescent="0.25">
      <c r="A67" s="56" t="s">
        <v>134</v>
      </c>
      <c r="B67" s="56">
        <v>35571</v>
      </c>
      <c r="C67" s="57">
        <v>180</v>
      </c>
      <c r="D67" s="58">
        <v>2018</v>
      </c>
      <c r="E67" s="57">
        <v>100</v>
      </c>
      <c r="F67" s="58">
        <v>2844</v>
      </c>
      <c r="G67" s="57">
        <v>8</v>
      </c>
      <c r="H67" s="57">
        <v>47</v>
      </c>
      <c r="I67" s="58">
        <v>2276</v>
      </c>
      <c r="J67" s="58">
        <v>15546</v>
      </c>
      <c r="K67" s="58">
        <f t="shared" ref="K67:K130" si="1">C67+E67+G67+I67</f>
        <v>2564</v>
      </c>
      <c r="L67" s="58">
        <v>20455</v>
      </c>
    </row>
    <row r="68" spans="1:12" x14ac:dyDescent="0.25">
      <c r="A68" s="56" t="s">
        <v>135</v>
      </c>
      <c r="B68" s="56">
        <v>1103</v>
      </c>
      <c r="C68" s="57">
        <v>0</v>
      </c>
      <c r="D68" s="57">
        <v>0</v>
      </c>
      <c r="E68" s="57">
        <v>4</v>
      </c>
      <c r="F68" s="57">
        <v>45</v>
      </c>
      <c r="G68" s="57">
        <v>0</v>
      </c>
      <c r="H68" s="57">
        <v>0</v>
      </c>
      <c r="I68" s="57">
        <v>0</v>
      </c>
      <c r="J68" s="57">
        <v>0</v>
      </c>
      <c r="K68" s="58">
        <f t="shared" si="1"/>
        <v>4</v>
      </c>
      <c r="L68" s="57">
        <v>45</v>
      </c>
    </row>
    <row r="69" spans="1:12" x14ac:dyDescent="0.25">
      <c r="A69" s="56" t="s">
        <v>136</v>
      </c>
      <c r="B69" s="56">
        <v>1010</v>
      </c>
      <c r="C69" s="57">
        <v>0</v>
      </c>
      <c r="D69" s="57">
        <v>0</v>
      </c>
      <c r="E69" s="57">
        <v>1</v>
      </c>
      <c r="F69" s="57">
        <v>12</v>
      </c>
      <c r="G69" s="57">
        <v>0</v>
      </c>
      <c r="H69" s="57">
        <v>0</v>
      </c>
      <c r="I69" s="57">
        <v>0</v>
      </c>
      <c r="J69" s="57">
        <v>0</v>
      </c>
      <c r="K69" s="58">
        <f t="shared" si="1"/>
        <v>1</v>
      </c>
      <c r="L69" s="57">
        <v>12</v>
      </c>
    </row>
    <row r="70" spans="1:12" x14ac:dyDescent="0.25">
      <c r="A70" s="56" t="s">
        <v>137</v>
      </c>
      <c r="B70" s="56">
        <v>32334</v>
      </c>
      <c r="C70" s="57">
        <v>240</v>
      </c>
      <c r="D70" s="57">
        <v>540</v>
      </c>
      <c r="E70" s="57">
        <v>59</v>
      </c>
      <c r="F70" s="58">
        <v>1896</v>
      </c>
      <c r="G70" s="57">
        <v>42</v>
      </c>
      <c r="H70" s="57">
        <v>606</v>
      </c>
      <c r="I70" s="57">
        <v>158</v>
      </c>
      <c r="J70" s="58">
        <v>1956</v>
      </c>
      <c r="K70" s="58">
        <f t="shared" si="1"/>
        <v>499</v>
      </c>
      <c r="L70" s="58">
        <v>4998</v>
      </c>
    </row>
    <row r="71" spans="1:12" x14ac:dyDescent="0.25">
      <c r="A71" s="56" t="s">
        <v>138</v>
      </c>
      <c r="B71" s="56">
        <v>15195</v>
      </c>
      <c r="C71" s="57">
        <v>254</v>
      </c>
      <c r="D71" s="58">
        <v>2516</v>
      </c>
      <c r="E71" s="57">
        <v>127</v>
      </c>
      <c r="F71" s="58">
        <v>4481</v>
      </c>
      <c r="G71" s="57">
        <v>24</v>
      </c>
      <c r="H71" s="57">
        <v>228</v>
      </c>
      <c r="I71" s="57">
        <v>67</v>
      </c>
      <c r="J71" s="58">
        <v>1225</v>
      </c>
      <c r="K71" s="58">
        <f t="shared" si="1"/>
        <v>472</v>
      </c>
      <c r="L71" s="58">
        <v>8450</v>
      </c>
    </row>
    <row r="72" spans="1:12" x14ac:dyDescent="0.25">
      <c r="A72" s="56" t="s">
        <v>139</v>
      </c>
      <c r="B72" s="56">
        <v>923</v>
      </c>
      <c r="C72" s="57">
        <v>36</v>
      </c>
      <c r="D72" s="57">
        <v>252</v>
      </c>
      <c r="E72" s="57">
        <v>6</v>
      </c>
      <c r="F72" s="57">
        <v>288</v>
      </c>
      <c r="G72" s="57">
        <v>6</v>
      </c>
      <c r="H72" s="57">
        <v>28</v>
      </c>
      <c r="I72" s="57">
        <v>0</v>
      </c>
      <c r="J72" s="57">
        <v>0</v>
      </c>
      <c r="K72" s="58">
        <f t="shared" si="1"/>
        <v>48</v>
      </c>
      <c r="L72" s="57">
        <v>568</v>
      </c>
    </row>
    <row r="73" spans="1:12" x14ac:dyDescent="0.25">
      <c r="A73" s="56" t="s">
        <v>140</v>
      </c>
      <c r="B73" s="56">
        <v>3364</v>
      </c>
      <c r="C73" s="57">
        <v>6</v>
      </c>
      <c r="D73" s="57">
        <v>50</v>
      </c>
      <c r="E73" s="57">
        <v>6</v>
      </c>
      <c r="F73" s="57">
        <v>50</v>
      </c>
      <c r="G73" s="57">
        <v>0</v>
      </c>
      <c r="H73" s="57">
        <v>0</v>
      </c>
      <c r="I73" s="57">
        <v>0</v>
      </c>
      <c r="J73" s="57">
        <v>0</v>
      </c>
      <c r="K73" s="58">
        <f t="shared" si="1"/>
        <v>12</v>
      </c>
      <c r="L73" s="57">
        <v>100</v>
      </c>
    </row>
    <row r="74" spans="1:12" x14ac:dyDescent="0.25">
      <c r="A74" s="56" t="s">
        <v>141</v>
      </c>
      <c r="B74" s="56">
        <v>5471</v>
      </c>
      <c r="C74" s="57">
        <v>32</v>
      </c>
      <c r="D74" s="57">
        <v>450</v>
      </c>
      <c r="E74" s="57">
        <v>100</v>
      </c>
      <c r="F74" s="57">
        <v>944</v>
      </c>
      <c r="G74" s="57">
        <v>0</v>
      </c>
      <c r="H74" s="57">
        <v>0</v>
      </c>
      <c r="I74" s="57">
        <v>0</v>
      </c>
      <c r="J74" s="57">
        <v>0</v>
      </c>
      <c r="K74" s="58">
        <f t="shared" si="1"/>
        <v>132</v>
      </c>
      <c r="L74" s="58">
        <v>1394</v>
      </c>
    </row>
    <row r="75" spans="1:12" x14ac:dyDescent="0.25">
      <c r="A75" s="56" t="s">
        <v>142</v>
      </c>
      <c r="B75" s="56">
        <v>8046</v>
      </c>
      <c r="C75" s="57">
        <v>35</v>
      </c>
      <c r="D75" s="57">
        <v>658</v>
      </c>
      <c r="E75" s="57">
        <v>24</v>
      </c>
      <c r="F75" s="57">
        <v>803</v>
      </c>
      <c r="G75" s="57">
        <v>8</v>
      </c>
      <c r="H75" s="57">
        <v>125</v>
      </c>
      <c r="I75" s="57">
        <v>102</v>
      </c>
      <c r="J75" s="58">
        <v>1227</v>
      </c>
      <c r="K75" s="58">
        <f t="shared" si="1"/>
        <v>169</v>
      </c>
      <c r="L75" s="58">
        <v>2813</v>
      </c>
    </row>
    <row r="76" spans="1:12" x14ac:dyDescent="0.25">
      <c r="A76" s="56" t="s">
        <v>143</v>
      </c>
      <c r="B76" s="56">
        <v>2233</v>
      </c>
      <c r="C76" s="57">
        <v>34</v>
      </c>
      <c r="D76" s="57">
        <v>740</v>
      </c>
      <c r="E76" s="57">
        <v>30</v>
      </c>
      <c r="F76" s="57">
        <v>750</v>
      </c>
      <c r="G76" s="57">
        <v>11</v>
      </c>
      <c r="H76" s="57">
        <v>200</v>
      </c>
      <c r="I76" s="57">
        <v>9</v>
      </c>
      <c r="J76" s="57">
        <v>230</v>
      </c>
      <c r="K76" s="58">
        <f t="shared" si="1"/>
        <v>84</v>
      </c>
      <c r="L76" s="58">
        <v>1920</v>
      </c>
    </row>
    <row r="77" spans="1:12" x14ac:dyDescent="0.25">
      <c r="A77" s="56" t="s">
        <v>144</v>
      </c>
      <c r="B77" s="56">
        <v>6732</v>
      </c>
      <c r="C77" s="57">
        <v>59</v>
      </c>
      <c r="D77" s="58">
        <v>1415</v>
      </c>
      <c r="E77" s="57">
        <v>101</v>
      </c>
      <c r="F77" s="58">
        <v>1733</v>
      </c>
      <c r="G77" s="57">
        <v>0</v>
      </c>
      <c r="H77" s="57">
        <v>0</v>
      </c>
      <c r="I77" s="57">
        <v>12</v>
      </c>
      <c r="J77" s="57">
        <v>75</v>
      </c>
      <c r="K77" s="58">
        <f t="shared" si="1"/>
        <v>172</v>
      </c>
      <c r="L77" s="58">
        <v>3223</v>
      </c>
    </row>
    <row r="78" spans="1:12" x14ac:dyDescent="0.25">
      <c r="A78" s="56" t="s">
        <v>145</v>
      </c>
      <c r="B78" s="56">
        <v>13065</v>
      </c>
      <c r="C78" s="57">
        <v>62</v>
      </c>
      <c r="D78" s="57">
        <v>246</v>
      </c>
      <c r="E78" s="57">
        <v>98</v>
      </c>
      <c r="F78" s="57">
        <v>972</v>
      </c>
      <c r="G78" s="57">
        <v>10</v>
      </c>
      <c r="H78" s="57">
        <v>130</v>
      </c>
      <c r="I78" s="57">
        <v>40</v>
      </c>
      <c r="J78" s="57">
        <v>352</v>
      </c>
      <c r="K78" s="58">
        <f t="shared" si="1"/>
        <v>210</v>
      </c>
      <c r="L78" s="58">
        <v>1700</v>
      </c>
    </row>
    <row r="79" spans="1:12" x14ac:dyDescent="0.25">
      <c r="A79" s="56" t="s">
        <v>146</v>
      </c>
      <c r="B79" s="56">
        <v>11972</v>
      </c>
      <c r="C79" s="57">
        <v>64</v>
      </c>
      <c r="D79" s="58">
        <v>1718</v>
      </c>
      <c r="E79" s="57">
        <v>28</v>
      </c>
      <c r="F79" s="57">
        <v>282</v>
      </c>
      <c r="G79" s="57">
        <v>24</v>
      </c>
      <c r="H79" s="57">
        <v>317</v>
      </c>
      <c r="I79" s="57">
        <v>2</v>
      </c>
      <c r="J79" s="57">
        <v>51</v>
      </c>
      <c r="K79" s="58">
        <f t="shared" si="1"/>
        <v>118</v>
      </c>
      <c r="L79" s="58">
        <v>2368</v>
      </c>
    </row>
    <row r="80" spans="1:12" x14ac:dyDescent="0.25">
      <c r="A80" s="56" t="s">
        <v>147</v>
      </c>
      <c r="B80" s="56">
        <v>23083</v>
      </c>
      <c r="C80" s="57">
        <v>46</v>
      </c>
      <c r="D80" s="57">
        <v>558</v>
      </c>
      <c r="E80" s="57">
        <v>24</v>
      </c>
      <c r="F80" s="57">
        <v>300</v>
      </c>
      <c r="G80" s="57">
        <v>19</v>
      </c>
      <c r="H80" s="57">
        <v>150</v>
      </c>
      <c r="I80" s="57">
        <v>29</v>
      </c>
      <c r="J80" s="57">
        <v>298</v>
      </c>
      <c r="K80" s="58">
        <f t="shared" si="1"/>
        <v>118</v>
      </c>
      <c r="L80" s="58">
        <v>1306</v>
      </c>
    </row>
    <row r="81" spans="1:12" x14ac:dyDescent="0.25">
      <c r="A81" s="56" t="s">
        <v>148</v>
      </c>
      <c r="B81" s="56">
        <v>3785</v>
      </c>
      <c r="C81" s="57">
        <v>36</v>
      </c>
      <c r="D81" s="57">
        <v>291</v>
      </c>
      <c r="E81" s="57">
        <v>8</v>
      </c>
      <c r="F81" s="57">
        <v>238</v>
      </c>
      <c r="G81" s="57">
        <v>35</v>
      </c>
      <c r="H81" s="57">
        <v>190</v>
      </c>
      <c r="I81" s="57">
        <v>77</v>
      </c>
      <c r="J81" s="57">
        <v>337</v>
      </c>
      <c r="K81" s="58">
        <f t="shared" si="1"/>
        <v>156</v>
      </c>
      <c r="L81" s="58">
        <v>1056</v>
      </c>
    </row>
    <row r="82" spans="1:12" x14ac:dyDescent="0.25">
      <c r="A82" s="56" t="s">
        <v>149</v>
      </c>
      <c r="B82" s="56">
        <v>25529</v>
      </c>
      <c r="C82" s="57">
        <v>154</v>
      </c>
      <c r="D82" s="58">
        <v>1200</v>
      </c>
      <c r="E82" s="57">
        <v>154</v>
      </c>
      <c r="F82" s="58">
        <v>1808</v>
      </c>
      <c r="G82" s="57">
        <v>0</v>
      </c>
      <c r="H82" s="57">
        <v>0</v>
      </c>
      <c r="I82" s="57">
        <v>61</v>
      </c>
      <c r="J82" s="57">
        <v>347</v>
      </c>
      <c r="K82" s="58">
        <f t="shared" si="1"/>
        <v>369</v>
      </c>
      <c r="L82" s="58">
        <v>3355</v>
      </c>
    </row>
    <row r="83" spans="1:12" x14ac:dyDescent="0.25">
      <c r="A83" s="56" t="s">
        <v>150</v>
      </c>
      <c r="B83" s="56">
        <v>762446</v>
      </c>
      <c r="C83" s="58">
        <v>7093</v>
      </c>
      <c r="D83" s="58">
        <v>208773</v>
      </c>
      <c r="E83" s="58">
        <v>1942</v>
      </c>
      <c r="F83" s="58">
        <v>71828</v>
      </c>
      <c r="G83" s="57">
        <v>661</v>
      </c>
      <c r="H83" s="58">
        <v>9275</v>
      </c>
      <c r="I83" s="58">
        <v>3507</v>
      </c>
      <c r="J83" s="58">
        <v>42158</v>
      </c>
      <c r="K83" s="58">
        <f t="shared" si="1"/>
        <v>13203</v>
      </c>
      <c r="L83" s="58">
        <v>332034</v>
      </c>
    </row>
    <row r="84" spans="1:12" x14ac:dyDescent="0.25">
      <c r="A84" s="56" t="s">
        <v>151</v>
      </c>
      <c r="B84" s="56">
        <v>14358</v>
      </c>
      <c r="C84" s="57">
        <v>0</v>
      </c>
      <c r="D84" s="57">
        <v>0</v>
      </c>
      <c r="E84" s="57">
        <v>5</v>
      </c>
      <c r="F84" s="57">
        <v>103</v>
      </c>
      <c r="G84" s="57">
        <v>0</v>
      </c>
      <c r="H84" s="57">
        <v>0</v>
      </c>
      <c r="I84" s="57">
        <v>1</v>
      </c>
      <c r="J84" s="57">
        <v>230</v>
      </c>
      <c r="K84" s="58">
        <f t="shared" si="1"/>
        <v>6</v>
      </c>
      <c r="L84" s="57">
        <v>333</v>
      </c>
    </row>
    <row r="85" spans="1:12" x14ac:dyDescent="0.25">
      <c r="A85" s="56" t="s">
        <v>152</v>
      </c>
      <c r="B85" s="56">
        <v>89868</v>
      </c>
      <c r="C85" s="57">
        <v>168</v>
      </c>
      <c r="D85" s="58">
        <v>4405</v>
      </c>
      <c r="E85" s="57">
        <v>230</v>
      </c>
      <c r="F85" s="58">
        <v>11063</v>
      </c>
      <c r="G85" s="57">
        <v>109</v>
      </c>
      <c r="H85" s="58">
        <v>1536</v>
      </c>
      <c r="I85" s="57">
        <v>480</v>
      </c>
      <c r="J85" s="58">
        <v>7708</v>
      </c>
      <c r="K85" s="58">
        <f t="shared" si="1"/>
        <v>987</v>
      </c>
      <c r="L85" s="58">
        <v>24712</v>
      </c>
    </row>
    <row r="86" spans="1:12" x14ac:dyDescent="0.25">
      <c r="A86" s="56" t="s">
        <v>153</v>
      </c>
      <c r="B86" s="56">
        <v>12345</v>
      </c>
      <c r="C86" s="57">
        <v>0</v>
      </c>
      <c r="D86" s="57">
        <v>0</v>
      </c>
      <c r="E86" s="57">
        <v>0</v>
      </c>
      <c r="F86" s="57">
        <v>0</v>
      </c>
      <c r="G86" s="57">
        <v>0</v>
      </c>
      <c r="H86" s="57">
        <v>0</v>
      </c>
      <c r="I86" s="57">
        <v>24</v>
      </c>
      <c r="J86" s="57">
        <v>604</v>
      </c>
      <c r="K86" s="58">
        <f t="shared" si="1"/>
        <v>24</v>
      </c>
      <c r="L86" s="57">
        <v>604</v>
      </c>
    </row>
    <row r="87" spans="1:12" x14ac:dyDescent="0.25">
      <c r="A87" s="56" t="s">
        <v>154</v>
      </c>
      <c r="B87" s="56">
        <v>2456</v>
      </c>
      <c r="C87" s="57">
        <v>0</v>
      </c>
      <c r="D87" s="57">
        <v>0</v>
      </c>
      <c r="E87" s="57">
        <v>5</v>
      </c>
      <c r="F87" s="57">
        <v>80</v>
      </c>
      <c r="G87" s="57">
        <v>0</v>
      </c>
      <c r="H87" s="57">
        <v>0</v>
      </c>
      <c r="I87" s="57">
        <v>12</v>
      </c>
      <c r="J87" s="57">
        <v>72</v>
      </c>
      <c r="K87" s="58">
        <f t="shared" si="1"/>
        <v>17</v>
      </c>
      <c r="L87" s="57">
        <v>152</v>
      </c>
    </row>
    <row r="88" spans="1:12" x14ac:dyDescent="0.25">
      <c r="A88" s="56" t="s">
        <v>155</v>
      </c>
      <c r="B88" s="56">
        <v>2834</v>
      </c>
      <c r="C88" s="57">
        <v>70</v>
      </c>
      <c r="D88" s="57">
        <v>803</v>
      </c>
      <c r="E88" s="57">
        <v>66</v>
      </c>
      <c r="F88" s="58">
        <v>1353</v>
      </c>
      <c r="G88" s="57">
        <v>0</v>
      </c>
      <c r="H88" s="57">
        <v>0</v>
      </c>
      <c r="I88" s="57">
        <v>162</v>
      </c>
      <c r="J88" s="57">
        <v>882</v>
      </c>
      <c r="K88" s="58">
        <f t="shared" si="1"/>
        <v>298</v>
      </c>
      <c r="L88" s="58">
        <v>3038</v>
      </c>
    </row>
    <row r="89" spans="1:12" x14ac:dyDescent="0.25">
      <c r="A89" s="56" t="s">
        <v>156</v>
      </c>
      <c r="B89" s="56">
        <v>20565</v>
      </c>
      <c r="C89" s="57">
        <v>69</v>
      </c>
      <c r="D89" s="58">
        <v>1040</v>
      </c>
      <c r="E89" s="57">
        <v>25</v>
      </c>
      <c r="F89" s="57">
        <v>389</v>
      </c>
      <c r="G89" s="57">
        <v>2</v>
      </c>
      <c r="H89" s="57">
        <v>74</v>
      </c>
      <c r="I89" s="57">
        <v>13</v>
      </c>
      <c r="J89" s="57">
        <v>435</v>
      </c>
      <c r="K89" s="58">
        <f t="shared" si="1"/>
        <v>109</v>
      </c>
      <c r="L89" s="58">
        <v>1938</v>
      </c>
    </row>
    <row r="90" spans="1:12" x14ac:dyDescent="0.25">
      <c r="A90" s="56" t="s">
        <v>157</v>
      </c>
      <c r="B90" s="56">
        <v>1159</v>
      </c>
      <c r="C90" s="57">
        <v>0</v>
      </c>
      <c r="D90" s="57">
        <v>0</v>
      </c>
      <c r="E90" s="57">
        <v>128</v>
      </c>
      <c r="F90" s="57">
        <v>864</v>
      </c>
      <c r="G90" s="57">
        <v>0</v>
      </c>
      <c r="H90" s="57">
        <v>0</v>
      </c>
      <c r="I90" s="57">
        <v>0</v>
      </c>
      <c r="J90" s="57">
        <v>0</v>
      </c>
      <c r="K90" s="58">
        <f t="shared" si="1"/>
        <v>128</v>
      </c>
      <c r="L90" s="57">
        <v>864</v>
      </c>
    </row>
    <row r="91" spans="1:12" x14ac:dyDescent="0.25">
      <c r="A91" s="56" t="s">
        <v>158</v>
      </c>
      <c r="B91" s="56">
        <v>2719</v>
      </c>
      <c r="C91" s="57">
        <v>60</v>
      </c>
      <c r="D91" s="57">
        <v>570</v>
      </c>
      <c r="E91" s="57">
        <v>47</v>
      </c>
      <c r="F91" s="57">
        <v>485</v>
      </c>
      <c r="G91" s="57">
        <v>50</v>
      </c>
      <c r="H91" s="57">
        <v>200</v>
      </c>
      <c r="I91" s="57">
        <v>13</v>
      </c>
      <c r="J91" s="57">
        <v>144</v>
      </c>
      <c r="K91" s="58">
        <f t="shared" si="1"/>
        <v>170</v>
      </c>
      <c r="L91" s="58">
        <v>1399</v>
      </c>
    </row>
    <row r="92" spans="1:12" x14ac:dyDescent="0.25">
      <c r="A92" s="56" t="s">
        <v>159</v>
      </c>
      <c r="B92" s="56">
        <v>53960</v>
      </c>
      <c r="C92" s="57">
        <v>87</v>
      </c>
      <c r="D92" s="58">
        <v>1924</v>
      </c>
      <c r="E92" s="57">
        <v>28</v>
      </c>
      <c r="F92" s="58">
        <v>1488</v>
      </c>
      <c r="G92" s="57">
        <v>46</v>
      </c>
      <c r="H92" s="57">
        <v>387</v>
      </c>
      <c r="I92" s="57">
        <v>8</v>
      </c>
      <c r="J92" s="57">
        <v>288</v>
      </c>
      <c r="K92" s="58">
        <f t="shared" si="1"/>
        <v>169</v>
      </c>
      <c r="L92" s="58">
        <v>4087</v>
      </c>
    </row>
    <row r="93" spans="1:12" x14ac:dyDescent="0.25">
      <c r="A93" s="56" t="s">
        <v>160</v>
      </c>
      <c r="B93" s="56">
        <v>8386</v>
      </c>
      <c r="C93" s="57">
        <v>32</v>
      </c>
      <c r="D93" s="58">
        <v>1814</v>
      </c>
      <c r="E93" s="57">
        <v>26</v>
      </c>
      <c r="F93" s="58">
        <v>2289</v>
      </c>
      <c r="G93" s="57">
        <v>12</v>
      </c>
      <c r="H93" s="57">
        <v>165</v>
      </c>
      <c r="I93" s="57">
        <v>14</v>
      </c>
      <c r="J93" s="57">
        <v>56</v>
      </c>
      <c r="K93" s="58">
        <f t="shared" si="1"/>
        <v>84</v>
      </c>
      <c r="L93" s="58">
        <v>4324</v>
      </c>
    </row>
    <row r="94" spans="1:12" x14ac:dyDescent="0.25">
      <c r="A94" s="56" t="s">
        <v>161</v>
      </c>
      <c r="B94" s="56">
        <v>17256</v>
      </c>
      <c r="C94" s="57">
        <v>0</v>
      </c>
      <c r="D94" s="57">
        <v>0</v>
      </c>
      <c r="E94" s="57">
        <v>24</v>
      </c>
      <c r="F94" s="57">
        <v>154</v>
      </c>
      <c r="G94" s="57">
        <v>0</v>
      </c>
      <c r="H94" s="57">
        <v>0</v>
      </c>
      <c r="I94" s="57">
        <v>0</v>
      </c>
      <c r="J94" s="57">
        <v>0</v>
      </c>
      <c r="K94" s="58">
        <f t="shared" si="1"/>
        <v>24</v>
      </c>
      <c r="L94" s="57">
        <v>154</v>
      </c>
    </row>
    <row r="95" spans="1:12" x14ac:dyDescent="0.25">
      <c r="A95" s="56" t="s">
        <v>162</v>
      </c>
      <c r="B95" s="56">
        <v>708</v>
      </c>
      <c r="C95" s="57">
        <v>0</v>
      </c>
      <c r="D95" s="57">
        <v>0</v>
      </c>
      <c r="E95" s="57">
        <v>1</v>
      </c>
      <c r="F95" s="57">
        <v>22</v>
      </c>
      <c r="G95" s="57">
        <v>0</v>
      </c>
      <c r="H95" s="57">
        <v>0</v>
      </c>
      <c r="I95" s="57">
        <v>1</v>
      </c>
      <c r="J95" s="57">
        <v>6</v>
      </c>
      <c r="K95" s="58">
        <f t="shared" si="1"/>
        <v>2</v>
      </c>
      <c r="L95" s="57">
        <v>28</v>
      </c>
    </row>
    <row r="96" spans="1:12" x14ac:dyDescent="0.25">
      <c r="A96" s="56" t="s">
        <v>163</v>
      </c>
      <c r="B96" s="56">
        <v>4208</v>
      </c>
      <c r="C96" s="57">
        <v>152</v>
      </c>
      <c r="D96" s="58">
        <v>4633</v>
      </c>
      <c r="E96" s="57">
        <v>182</v>
      </c>
      <c r="F96" s="58">
        <v>5403</v>
      </c>
      <c r="G96" s="57">
        <v>18</v>
      </c>
      <c r="H96" s="57">
        <v>268</v>
      </c>
      <c r="I96" s="57">
        <v>141</v>
      </c>
      <c r="J96" s="58">
        <v>2072</v>
      </c>
      <c r="K96" s="58">
        <f t="shared" si="1"/>
        <v>493</v>
      </c>
      <c r="L96" s="58">
        <v>12376</v>
      </c>
    </row>
    <row r="97" spans="1:12" x14ac:dyDescent="0.25">
      <c r="A97" s="56" t="s">
        <v>164</v>
      </c>
      <c r="B97" s="56">
        <v>19104</v>
      </c>
      <c r="C97" s="57">
        <v>0</v>
      </c>
      <c r="D97" s="57">
        <v>0</v>
      </c>
      <c r="E97" s="57">
        <v>119</v>
      </c>
      <c r="F97" s="58">
        <v>2256</v>
      </c>
      <c r="G97" s="57">
        <v>5</v>
      </c>
      <c r="H97" s="57">
        <v>85</v>
      </c>
      <c r="I97" s="57">
        <v>1</v>
      </c>
      <c r="J97" s="57">
        <v>90</v>
      </c>
      <c r="K97" s="58">
        <f t="shared" si="1"/>
        <v>125</v>
      </c>
      <c r="L97" s="58">
        <v>2431</v>
      </c>
    </row>
    <row r="98" spans="1:12" x14ac:dyDescent="0.25">
      <c r="A98" s="56" t="s">
        <v>165</v>
      </c>
      <c r="B98" s="56">
        <v>10881</v>
      </c>
      <c r="C98" s="57">
        <v>118</v>
      </c>
      <c r="D98" s="58">
        <v>1071</v>
      </c>
      <c r="E98" s="57">
        <v>4</v>
      </c>
      <c r="F98" s="57">
        <v>240</v>
      </c>
      <c r="G98" s="57">
        <v>0</v>
      </c>
      <c r="H98" s="57">
        <v>0</v>
      </c>
      <c r="I98" s="57">
        <v>42</v>
      </c>
      <c r="J98" s="57">
        <v>232</v>
      </c>
      <c r="K98" s="58">
        <f t="shared" si="1"/>
        <v>164</v>
      </c>
      <c r="L98" s="58">
        <v>1543</v>
      </c>
    </row>
    <row r="99" spans="1:12" x14ac:dyDescent="0.25">
      <c r="A99" s="56" t="s">
        <v>166</v>
      </c>
      <c r="B99" s="56">
        <v>857</v>
      </c>
      <c r="C99" s="57">
        <v>7</v>
      </c>
      <c r="D99" s="57">
        <v>28</v>
      </c>
      <c r="E99" s="57">
        <v>7</v>
      </c>
      <c r="F99" s="57">
        <v>52</v>
      </c>
      <c r="G99" s="57">
        <v>7</v>
      </c>
      <c r="H99" s="57">
        <v>35</v>
      </c>
      <c r="I99" s="57">
        <v>1</v>
      </c>
      <c r="J99" s="57">
        <v>16</v>
      </c>
      <c r="K99" s="58">
        <f t="shared" si="1"/>
        <v>22</v>
      </c>
      <c r="L99" s="57">
        <v>131</v>
      </c>
    </row>
    <row r="100" spans="1:12" x14ac:dyDescent="0.25">
      <c r="A100" s="56" t="s">
        <v>167</v>
      </c>
      <c r="B100" s="56">
        <v>46078</v>
      </c>
      <c r="C100" s="57">
        <v>134</v>
      </c>
      <c r="D100" s="58">
        <v>1737</v>
      </c>
      <c r="E100" s="57">
        <v>94</v>
      </c>
      <c r="F100" s="58">
        <v>3021</v>
      </c>
      <c r="G100" s="57">
        <v>40</v>
      </c>
      <c r="H100" s="58">
        <v>1116</v>
      </c>
      <c r="I100" s="57">
        <v>440</v>
      </c>
      <c r="J100" s="58">
        <v>2716</v>
      </c>
      <c r="K100" s="58">
        <f t="shared" si="1"/>
        <v>708</v>
      </c>
      <c r="L100" s="58">
        <v>8590</v>
      </c>
    </row>
    <row r="101" spans="1:12" x14ac:dyDescent="0.25">
      <c r="A101" s="56" t="s">
        <v>168</v>
      </c>
      <c r="B101" s="56">
        <v>8759</v>
      </c>
      <c r="C101" s="57">
        <v>23</v>
      </c>
      <c r="D101" s="57">
        <v>247</v>
      </c>
      <c r="E101" s="57">
        <v>26</v>
      </c>
      <c r="F101" s="57">
        <v>273</v>
      </c>
      <c r="G101" s="57">
        <v>13</v>
      </c>
      <c r="H101" s="57">
        <v>65</v>
      </c>
      <c r="I101" s="57">
        <v>64</v>
      </c>
      <c r="J101" s="57">
        <v>435</v>
      </c>
      <c r="K101" s="58">
        <f t="shared" si="1"/>
        <v>126</v>
      </c>
      <c r="L101" s="58">
        <v>1020</v>
      </c>
    </row>
    <row r="102" spans="1:12" x14ac:dyDescent="0.25">
      <c r="A102" s="56" t="s">
        <v>169</v>
      </c>
      <c r="B102" s="56">
        <v>1977</v>
      </c>
      <c r="C102" s="57">
        <v>3</v>
      </c>
      <c r="D102" s="57">
        <v>61</v>
      </c>
      <c r="E102" s="57">
        <v>0</v>
      </c>
      <c r="F102" s="57">
        <v>0</v>
      </c>
      <c r="G102" s="57">
        <v>0</v>
      </c>
      <c r="H102" s="57">
        <v>0</v>
      </c>
      <c r="I102" s="57">
        <v>0</v>
      </c>
      <c r="J102" s="57">
        <v>0</v>
      </c>
      <c r="K102" s="58">
        <f t="shared" si="1"/>
        <v>3</v>
      </c>
      <c r="L102" s="57">
        <v>61</v>
      </c>
    </row>
    <row r="103" spans="1:12" x14ac:dyDescent="0.25">
      <c r="A103" s="56" t="s">
        <v>170</v>
      </c>
      <c r="B103" s="56">
        <v>31137</v>
      </c>
      <c r="C103" s="57">
        <v>165</v>
      </c>
      <c r="D103" s="58">
        <v>1148</v>
      </c>
      <c r="E103" s="57">
        <v>52</v>
      </c>
      <c r="F103" s="58">
        <v>1524</v>
      </c>
      <c r="G103" s="57">
        <v>0</v>
      </c>
      <c r="H103" s="57">
        <v>0</v>
      </c>
      <c r="I103" s="57">
        <v>94</v>
      </c>
      <c r="J103" s="57">
        <v>861</v>
      </c>
      <c r="K103" s="58">
        <f t="shared" si="1"/>
        <v>311</v>
      </c>
      <c r="L103" s="58">
        <v>3533</v>
      </c>
    </row>
    <row r="104" spans="1:12" x14ac:dyDescent="0.25">
      <c r="A104" s="56" t="s">
        <v>171</v>
      </c>
      <c r="B104" s="56">
        <v>17023</v>
      </c>
      <c r="C104" s="57">
        <v>135</v>
      </c>
      <c r="D104" s="58">
        <v>3187</v>
      </c>
      <c r="E104" s="57">
        <v>184</v>
      </c>
      <c r="F104" s="58">
        <v>10462</v>
      </c>
      <c r="G104" s="57">
        <v>0</v>
      </c>
      <c r="H104" s="57">
        <v>0</v>
      </c>
      <c r="I104" s="57">
        <v>199</v>
      </c>
      <c r="J104" s="58">
        <v>3078</v>
      </c>
      <c r="K104" s="58">
        <f t="shared" si="1"/>
        <v>518</v>
      </c>
      <c r="L104" s="58">
        <v>16727</v>
      </c>
    </row>
    <row r="105" spans="1:12" x14ac:dyDescent="0.25">
      <c r="A105" s="56" t="s">
        <v>172</v>
      </c>
      <c r="B105" s="56">
        <v>3262</v>
      </c>
      <c r="C105" s="57">
        <v>59</v>
      </c>
      <c r="D105" s="58">
        <v>1618</v>
      </c>
      <c r="E105" s="57">
        <v>203</v>
      </c>
      <c r="F105" s="58">
        <v>2957</v>
      </c>
      <c r="G105" s="57">
        <v>47</v>
      </c>
      <c r="H105" s="57">
        <v>518</v>
      </c>
      <c r="I105" s="57">
        <v>39</v>
      </c>
      <c r="J105" s="57">
        <v>456</v>
      </c>
      <c r="K105" s="58">
        <f t="shared" si="1"/>
        <v>348</v>
      </c>
      <c r="L105" s="58">
        <v>5549</v>
      </c>
    </row>
    <row r="106" spans="1:12" x14ac:dyDescent="0.25">
      <c r="A106" s="56" t="s">
        <v>173</v>
      </c>
      <c r="B106" s="56">
        <v>50781</v>
      </c>
      <c r="C106" s="57">
        <v>404</v>
      </c>
      <c r="D106" s="58">
        <v>7255</v>
      </c>
      <c r="E106" s="57">
        <v>253</v>
      </c>
      <c r="F106" s="58">
        <v>7773</v>
      </c>
      <c r="G106" s="57">
        <v>39</v>
      </c>
      <c r="H106" s="57">
        <v>454</v>
      </c>
      <c r="I106" s="57">
        <v>386</v>
      </c>
      <c r="J106" s="58">
        <v>5365</v>
      </c>
      <c r="K106" s="58">
        <f t="shared" si="1"/>
        <v>1082</v>
      </c>
      <c r="L106" s="58">
        <v>20847</v>
      </c>
    </row>
    <row r="107" spans="1:12" x14ac:dyDescent="0.25">
      <c r="A107" s="56" t="s">
        <v>174</v>
      </c>
      <c r="B107" s="56">
        <v>4979</v>
      </c>
      <c r="C107" s="57">
        <v>57</v>
      </c>
      <c r="D107" s="57">
        <v>684</v>
      </c>
      <c r="E107" s="57">
        <v>10</v>
      </c>
      <c r="F107" s="57">
        <v>101</v>
      </c>
      <c r="G107" s="57">
        <v>0</v>
      </c>
      <c r="H107" s="57">
        <v>0</v>
      </c>
      <c r="I107" s="57">
        <v>27</v>
      </c>
      <c r="J107" s="57">
        <v>163</v>
      </c>
      <c r="K107" s="58">
        <f t="shared" si="1"/>
        <v>94</v>
      </c>
      <c r="L107" s="57">
        <v>948</v>
      </c>
    </row>
    <row r="108" spans="1:12" x14ac:dyDescent="0.25">
      <c r="A108" s="56" t="s">
        <v>175</v>
      </c>
      <c r="B108" s="56">
        <v>881</v>
      </c>
      <c r="C108" s="57">
        <v>0</v>
      </c>
      <c r="D108" s="57">
        <v>0</v>
      </c>
      <c r="E108" s="57">
        <v>51</v>
      </c>
      <c r="F108" s="57">
        <v>891</v>
      </c>
      <c r="G108" s="57">
        <v>0</v>
      </c>
      <c r="H108" s="57">
        <v>0</v>
      </c>
      <c r="I108" s="57">
        <v>0</v>
      </c>
      <c r="J108" s="57">
        <v>0</v>
      </c>
      <c r="K108" s="58">
        <f t="shared" si="1"/>
        <v>51</v>
      </c>
      <c r="L108" s="57">
        <v>891</v>
      </c>
    </row>
    <row r="109" spans="1:12" x14ac:dyDescent="0.25">
      <c r="A109" s="56" t="s">
        <v>176</v>
      </c>
      <c r="B109" s="56">
        <v>9826</v>
      </c>
      <c r="C109" s="57">
        <v>0</v>
      </c>
      <c r="D109" s="57">
        <v>0</v>
      </c>
      <c r="E109" s="57">
        <v>2</v>
      </c>
      <c r="F109" s="57">
        <v>58</v>
      </c>
      <c r="G109" s="57">
        <v>0</v>
      </c>
      <c r="H109" s="57">
        <v>0</v>
      </c>
      <c r="I109" s="57">
        <v>0</v>
      </c>
      <c r="J109" s="57">
        <v>0</v>
      </c>
      <c r="K109" s="58">
        <f t="shared" si="1"/>
        <v>2</v>
      </c>
      <c r="L109" s="57">
        <v>58</v>
      </c>
    </row>
    <row r="110" spans="1:12" x14ac:dyDescent="0.25">
      <c r="A110" s="56" t="s">
        <v>177</v>
      </c>
      <c r="B110" s="56">
        <v>23494</v>
      </c>
      <c r="C110" s="57">
        <v>85</v>
      </c>
      <c r="D110" s="57">
        <v>729</v>
      </c>
      <c r="E110" s="57">
        <v>55</v>
      </c>
      <c r="F110" s="57">
        <v>664</v>
      </c>
      <c r="G110" s="57">
        <v>0</v>
      </c>
      <c r="H110" s="57">
        <v>0</v>
      </c>
      <c r="I110" s="57">
        <v>66</v>
      </c>
      <c r="J110" s="57">
        <v>572</v>
      </c>
      <c r="K110" s="58">
        <f t="shared" si="1"/>
        <v>206</v>
      </c>
      <c r="L110" s="58">
        <v>1965</v>
      </c>
    </row>
    <row r="111" spans="1:12" x14ac:dyDescent="0.25">
      <c r="A111" s="56" t="s">
        <v>178</v>
      </c>
      <c r="B111" s="56">
        <v>6696</v>
      </c>
      <c r="C111" s="57">
        <v>8</v>
      </c>
      <c r="D111" s="57">
        <v>17</v>
      </c>
      <c r="E111" s="57">
        <v>64</v>
      </c>
      <c r="F111" s="57">
        <v>588</v>
      </c>
      <c r="G111" s="57">
        <v>6</v>
      </c>
      <c r="H111" s="57">
        <v>109</v>
      </c>
      <c r="I111" s="57">
        <v>6</v>
      </c>
      <c r="J111" s="57">
        <v>73</v>
      </c>
      <c r="K111" s="58">
        <f t="shared" si="1"/>
        <v>84</v>
      </c>
      <c r="L111" s="57">
        <v>787</v>
      </c>
    </row>
    <row r="112" spans="1:12" x14ac:dyDescent="0.25">
      <c r="A112" s="56" t="s">
        <v>179</v>
      </c>
      <c r="B112" s="56">
        <v>1396</v>
      </c>
      <c r="C112" s="57">
        <v>2</v>
      </c>
      <c r="D112" s="57">
        <v>30</v>
      </c>
      <c r="E112" s="57">
        <v>5</v>
      </c>
      <c r="F112" s="57">
        <v>310</v>
      </c>
      <c r="G112" s="57">
        <v>0</v>
      </c>
      <c r="H112" s="57">
        <v>0</v>
      </c>
      <c r="I112" s="57">
        <v>12</v>
      </c>
      <c r="J112" s="57">
        <v>146</v>
      </c>
      <c r="K112" s="58">
        <f t="shared" si="1"/>
        <v>19</v>
      </c>
      <c r="L112" s="57">
        <v>486</v>
      </c>
    </row>
    <row r="113" spans="1:12" x14ac:dyDescent="0.25">
      <c r="A113" s="56" t="s">
        <v>180</v>
      </c>
      <c r="B113" s="56">
        <v>8603</v>
      </c>
      <c r="C113" s="57">
        <v>150</v>
      </c>
      <c r="D113" s="58">
        <v>3903</v>
      </c>
      <c r="E113" s="57">
        <v>70</v>
      </c>
      <c r="F113" s="58">
        <v>1387</v>
      </c>
      <c r="G113" s="57">
        <v>9</v>
      </c>
      <c r="H113" s="57">
        <v>62</v>
      </c>
      <c r="I113" s="57">
        <v>140</v>
      </c>
      <c r="J113" s="57">
        <v>755</v>
      </c>
      <c r="K113" s="58">
        <f t="shared" si="1"/>
        <v>369</v>
      </c>
      <c r="L113" s="58">
        <v>6107</v>
      </c>
    </row>
    <row r="114" spans="1:12" x14ac:dyDescent="0.25">
      <c r="A114" s="56" t="s">
        <v>181</v>
      </c>
      <c r="B114" s="56">
        <v>81379</v>
      </c>
      <c r="C114" s="57">
        <v>339</v>
      </c>
      <c r="D114" s="58">
        <v>12754</v>
      </c>
      <c r="E114" s="57">
        <v>86</v>
      </c>
      <c r="F114" s="58">
        <v>12354</v>
      </c>
      <c r="G114" s="57">
        <v>252</v>
      </c>
      <c r="H114" s="58">
        <v>2532</v>
      </c>
      <c r="I114" s="57">
        <v>690</v>
      </c>
      <c r="J114" s="58">
        <v>9070</v>
      </c>
      <c r="K114" s="58">
        <f t="shared" si="1"/>
        <v>1367</v>
      </c>
      <c r="L114" s="58">
        <v>36710</v>
      </c>
    </row>
    <row r="115" spans="1:12" x14ac:dyDescent="0.25">
      <c r="A115" s="56" t="s">
        <v>182</v>
      </c>
      <c r="B115" s="56">
        <v>4494</v>
      </c>
      <c r="C115" s="57">
        <v>68</v>
      </c>
      <c r="D115" s="57">
        <v>656</v>
      </c>
      <c r="E115" s="57">
        <v>50</v>
      </c>
      <c r="F115" s="58">
        <v>1229</v>
      </c>
      <c r="G115" s="57">
        <v>4</v>
      </c>
      <c r="H115" s="57">
        <v>28</v>
      </c>
      <c r="I115" s="57">
        <v>5</v>
      </c>
      <c r="J115" s="57">
        <v>78</v>
      </c>
      <c r="K115" s="58">
        <f t="shared" si="1"/>
        <v>127</v>
      </c>
      <c r="L115" s="58">
        <v>1991</v>
      </c>
    </row>
    <row r="116" spans="1:12" x14ac:dyDescent="0.25">
      <c r="A116" s="56" t="s">
        <v>183</v>
      </c>
      <c r="B116" s="56">
        <v>4635</v>
      </c>
      <c r="C116" s="57">
        <v>64</v>
      </c>
      <c r="D116" s="57">
        <v>526</v>
      </c>
      <c r="E116" s="57">
        <v>68</v>
      </c>
      <c r="F116" s="57">
        <v>585</v>
      </c>
      <c r="G116" s="57">
        <v>0</v>
      </c>
      <c r="H116" s="57">
        <v>0</v>
      </c>
      <c r="I116" s="57">
        <v>20</v>
      </c>
      <c r="J116" s="57">
        <v>111</v>
      </c>
      <c r="K116" s="58">
        <f t="shared" si="1"/>
        <v>152</v>
      </c>
      <c r="L116" s="58">
        <v>1222</v>
      </c>
    </row>
    <row r="117" spans="1:12" x14ac:dyDescent="0.25">
      <c r="A117" s="56" t="s">
        <v>184</v>
      </c>
      <c r="B117" s="56">
        <v>19559</v>
      </c>
      <c r="C117" s="57">
        <v>91</v>
      </c>
      <c r="D117" s="58">
        <v>1026</v>
      </c>
      <c r="E117" s="57">
        <v>167</v>
      </c>
      <c r="F117" s="58">
        <v>6572</v>
      </c>
      <c r="G117" s="57">
        <v>27</v>
      </c>
      <c r="H117" s="57">
        <v>341</v>
      </c>
      <c r="I117" s="57">
        <v>47</v>
      </c>
      <c r="J117" s="57">
        <v>352</v>
      </c>
      <c r="K117" s="58">
        <f t="shared" si="1"/>
        <v>332</v>
      </c>
      <c r="L117" s="58">
        <v>8291</v>
      </c>
    </row>
    <row r="118" spans="1:12" x14ac:dyDescent="0.25">
      <c r="A118" s="56" t="s">
        <v>185</v>
      </c>
      <c r="B118" s="56">
        <v>41428</v>
      </c>
      <c r="C118" s="57">
        <v>241</v>
      </c>
      <c r="D118" s="58">
        <v>12016</v>
      </c>
      <c r="E118" s="57">
        <v>80</v>
      </c>
      <c r="F118" s="57">
        <v>880</v>
      </c>
      <c r="G118" s="57">
        <v>29</v>
      </c>
      <c r="H118" s="57">
        <v>522</v>
      </c>
      <c r="I118" s="57">
        <v>239</v>
      </c>
      <c r="J118" s="58">
        <v>2721</v>
      </c>
      <c r="K118" s="58">
        <f t="shared" si="1"/>
        <v>589</v>
      </c>
      <c r="L118" s="58">
        <v>16139</v>
      </c>
    </row>
    <row r="119" spans="1:12" x14ac:dyDescent="0.25">
      <c r="A119" s="56" t="s">
        <v>186</v>
      </c>
      <c r="B119" s="56">
        <v>360485</v>
      </c>
      <c r="C119" s="58">
        <v>1943</v>
      </c>
      <c r="D119" s="58">
        <v>62587</v>
      </c>
      <c r="E119" s="57">
        <v>774</v>
      </c>
      <c r="F119" s="58">
        <v>22505</v>
      </c>
      <c r="G119" s="57">
        <v>588</v>
      </c>
      <c r="H119" s="58">
        <v>8784</v>
      </c>
      <c r="I119" s="58">
        <v>3210</v>
      </c>
      <c r="J119" s="58">
        <v>37040</v>
      </c>
      <c r="K119" s="58">
        <f t="shared" si="1"/>
        <v>6515</v>
      </c>
      <c r="L119" s="58">
        <v>130916</v>
      </c>
    </row>
    <row r="120" spans="1:12" x14ac:dyDescent="0.25">
      <c r="A120" s="56" t="s">
        <v>187</v>
      </c>
      <c r="B120" s="56">
        <v>8678</v>
      </c>
      <c r="C120" s="57">
        <v>48</v>
      </c>
      <c r="D120" s="57">
        <v>720</v>
      </c>
      <c r="E120" s="57">
        <v>123</v>
      </c>
      <c r="F120" s="58">
        <v>1914</v>
      </c>
      <c r="G120" s="57">
        <v>0</v>
      </c>
      <c r="H120" s="57">
        <v>0</v>
      </c>
      <c r="I120" s="57">
        <v>133</v>
      </c>
      <c r="J120" s="57">
        <v>947</v>
      </c>
      <c r="K120" s="58">
        <f t="shared" si="1"/>
        <v>304</v>
      </c>
      <c r="L120" s="58">
        <v>3581</v>
      </c>
    </row>
    <row r="121" spans="1:12" x14ac:dyDescent="0.25">
      <c r="A121" s="56" t="s">
        <v>188</v>
      </c>
      <c r="B121" s="56">
        <v>65064</v>
      </c>
      <c r="C121" s="57">
        <v>268</v>
      </c>
      <c r="D121" s="58">
        <v>6964</v>
      </c>
      <c r="E121" s="57">
        <v>310</v>
      </c>
      <c r="F121" s="58">
        <v>8234</v>
      </c>
      <c r="G121" s="57">
        <v>98</v>
      </c>
      <c r="H121" s="57">
        <v>912</v>
      </c>
      <c r="I121" s="57">
        <v>247</v>
      </c>
      <c r="J121" s="58">
        <v>5967</v>
      </c>
      <c r="K121" s="58">
        <f t="shared" si="1"/>
        <v>923</v>
      </c>
      <c r="L121" s="58">
        <v>22077</v>
      </c>
    </row>
    <row r="122" spans="1:12" x14ac:dyDescent="0.25">
      <c r="A122" s="56" t="s">
        <v>189</v>
      </c>
      <c r="B122" s="56">
        <v>859148</v>
      </c>
      <c r="C122" s="58">
        <v>3688</v>
      </c>
      <c r="D122" s="58">
        <v>207175</v>
      </c>
      <c r="E122" s="58">
        <v>8023</v>
      </c>
      <c r="F122" s="58">
        <v>370555</v>
      </c>
      <c r="G122" s="58">
        <v>1027</v>
      </c>
      <c r="H122" s="58">
        <v>35549</v>
      </c>
      <c r="I122" s="58">
        <v>16510</v>
      </c>
      <c r="J122" s="58">
        <v>144460</v>
      </c>
      <c r="K122" s="58">
        <f t="shared" si="1"/>
        <v>29248</v>
      </c>
      <c r="L122" s="58">
        <v>757739</v>
      </c>
    </row>
    <row r="123" spans="1:12" x14ac:dyDescent="0.25">
      <c r="A123" s="56" t="s">
        <v>190</v>
      </c>
      <c r="B123" s="56">
        <v>319294</v>
      </c>
      <c r="C123" s="58">
        <v>1848</v>
      </c>
      <c r="D123" s="58">
        <v>49374</v>
      </c>
      <c r="E123" s="58">
        <v>1980</v>
      </c>
      <c r="F123" s="58">
        <v>48975</v>
      </c>
      <c r="G123" s="57">
        <v>701</v>
      </c>
      <c r="H123" s="58">
        <v>20091</v>
      </c>
      <c r="I123" s="58">
        <v>1408</v>
      </c>
      <c r="J123" s="58">
        <v>31992</v>
      </c>
      <c r="K123" s="58">
        <f t="shared" si="1"/>
        <v>5937</v>
      </c>
      <c r="L123" s="58">
        <v>150432</v>
      </c>
    </row>
    <row r="124" spans="1:12" x14ac:dyDescent="0.25">
      <c r="A124" s="56" t="s">
        <v>191</v>
      </c>
      <c r="B124" s="56">
        <v>18145</v>
      </c>
      <c r="C124" s="57">
        <v>39</v>
      </c>
      <c r="D124" s="57">
        <v>393</v>
      </c>
      <c r="E124" s="57">
        <v>4</v>
      </c>
      <c r="F124" s="57">
        <v>164</v>
      </c>
      <c r="G124" s="57">
        <v>1</v>
      </c>
      <c r="H124" s="57">
        <v>11</v>
      </c>
      <c r="I124" s="57">
        <v>48</v>
      </c>
      <c r="J124" s="57">
        <v>76</v>
      </c>
      <c r="K124" s="58">
        <f t="shared" si="1"/>
        <v>92</v>
      </c>
      <c r="L124" s="57">
        <v>644</v>
      </c>
    </row>
    <row r="125" spans="1:12" x14ac:dyDescent="0.25">
      <c r="A125" s="56" t="s">
        <v>192</v>
      </c>
      <c r="B125" s="56">
        <v>4950</v>
      </c>
      <c r="C125" s="57">
        <v>35</v>
      </c>
      <c r="D125" s="57">
        <v>709</v>
      </c>
      <c r="E125" s="57">
        <v>78</v>
      </c>
      <c r="F125" s="58">
        <v>1692</v>
      </c>
      <c r="G125" s="57">
        <v>8</v>
      </c>
      <c r="H125" s="57">
        <v>80</v>
      </c>
      <c r="I125" s="57">
        <v>54</v>
      </c>
      <c r="J125" s="57">
        <v>443</v>
      </c>
      <c r="K125" s="58">
        <f t="shared" si="1"/>
        <v>175</v>
      </c>
      <c r="L125" s="58">
        <v>2924</v>
      </c>
    </row>
    <row r="126" spans="1:12" x14ac:dyDescent="0.25">
      <c r="A126" s="56" t="s">
        <v>193</v>
      </c>
      <c r="B126" s="56">
        <v>1330</v>
      </c>
      <c r="C126" s="57">
        <v>3</v>
      </c>
      <c r="D126" s="57">
        <v>15</v>
      </c>
      <c r="E126" s="57">
        <v>4</v>
      </c>
      <c r="F126" s="57">
        <v>96</v>
      </c>
      <c r="G126" s="57">
        <v>0</v>
      </c>
      <c r="H126" s="57">
        <v>0</v>
      </c>
      <c r="I126" s="57">
        <v>2</v>
      </c>
      <c r="J126" s="57">
        <v>70</v>
      </c>
      <c r="K126" s="58">
        <f t="shared" si="1"/>
        <v>9</v>
      </c>
      <c r="L126" s="57">
        <v>181</v>
      </c>
    </row>
    <row r="127" spans="1:12" x14ac:dyDescent="0.25">
      <c r="A127" s="56" t="s">
        <v>194</v>
      </c>
      <c r="B127" s="56">
        <v>141988</v>
      </c>
      <c r="C127" s="57">
        <v>872</v>
      </c>
      <c r="D127" s="58">
        <v>20271</v>
      </c>
      <c r="E127" s="57">
        <v>410</v>
      </c>
      <c r="F127" s="58">
        <v>33183</v>
      </c>
      <c r="G127" s="57">
        <v>99</v>
      </c>
      <c r="H127" s="58">
        <v>2028</v>
      </c>
      <c r="I127" s="57">
        <v>774</v>
      </c>
      <c r="J127" s="58">
        <v>13006</v>
      </c>
      <c r="K127" s="58">
        <f t="shared" si="1"/>
        <v>2155</v>
      </c>
      <c r="L127" s="58">
        <v>68488</v>
      </c>
    </row>
    <row r="128" spans="1:12" x14ac:dyDescent="0.25">
      <c r="A128" s="56" t="s">
        <v>195</v>
      </c>
      <c r="B128" s="56">
        <v>4431</v>
      </c>
      <c r="C128" s="57">
        <v>0</v>
      </c>
      <c r="D128" s="57">
        <v>0</v>
      </c>
      <c r="E128" s="57">
        <v>4</v>
      </c>
      <c r="F128" s="57">
        <v>68</v>
      </c>
      <c r="G128" s="57">
        <v>0</v>
      </c>
      <c r="H128" s="57">
        <v>0</v>
      </c>
      <c r="I128" s="57">
        <v>4</v>
      </c>
      <c r="J128" s="57">
        <v>28</v>
      </c>
      <c r="K128" s="58">
        <f t="shared" si="1"/>
        <v>8</v>
      </c>
      <c r="L128" s="57">
        <v>96</v>
      </c>
    </row>
    <row r="129" spans="1:12" x14ac:dyDescent="0.25">
      <c r="A129" s="56" t="s">
        <v>196</v>
      </c>
      <c r="B129" s="56">
        <v>4843</v>
      </c>
      <c r="C129" s="57">
        <v>1</v>
      </c>
      <c r="D129" s="57">
        <v>15</v>
      </c>
      <c r="E129" s="57">
        <v>7</v>
      </c>
      <c r="F129" s="57">
        <v>506</v>
      </c>
      <c r="G129" s="57">
        <v>0</v>
      </c>
      <c r="H129" s="57">
        <v>0</v>
      </c>
      <c r="I129" s="57">
        <v>5</v>
      </c>
      <c r="J129" s="57">
        <v>16</v>
      </c>
      <c r="K129" s="58">
        <f t="shared" si="1"/>
        <v>13</v>
      </c>
      <c r="L129" s="57">
        <v>537</v>
      </c>
    </row>
    <row r="130" spans="1:12" x14ac:dyDescent="0.25">
      <c r="A130" s="56" t="s">
        <v>197</v>
      </c>
      <c r="B130" s="56">
        <v>20110</v>
      </c>
      <c r="C130" s="57">
        <v>92</v>
      </c>
      <c r="D130" s="58">
        <v>1465</v>
      </c>
      <c r="E130" s="57">
        <v>69</v>
      </c>
      <c r="F130" s="58">
        <v>1141</v>
      </c>
      <c r="G130" s="57">
        <v>14</v>
      </c>
      <c r="H130" s="57">
        <v>92</v>
      </c>
      <c r="I130" s="57">
        <v>73</v>
      </c>
      <c r="J130" s="57">
        <v>727</v>
      </c>
      <c r="K130" s="58">
        <f t="shared" si="1"/>
        <v>248</v>
      </c>
      <c r="L130" s="58">
        <v>3425</v>
      </c>
    </row>
    <row r="131" spans="1:12" x14ac:dyDescent="0.25">
      <c r="A131" s="56" t="s">
        <v>198</v>
      </c>
      <c r="B131" s="56">
        <v>950</v>
      </c>
      <c r="C131" s="57">
        <v>0</v>
      </c>
      <c r="D131" s="57">
        <v>0</v>
      </c>
      <c r="E131" s="57">
        <v>7</v>
      </c>
      <c r="F131" s="57">
        <v>119</v>
      </c>
      <c r="G131" s="57">
        <v>0</v>
      </c>
      <c r="H131" s="57">
        <v>0</v>
      </c>
      <c r="I131" s="57">
        <v>12</v>
      </c>
      <c r="J131" s="57">
        <v>85</v>
      </c>
      <c r="K131" s="58">
        <f t="shared" ref="K131:K136" si="2">C131+E131+G131+I131</f>
        <v>19</v>
      </c>
      <c r="L131" s="57">
        <v>204</v>
      </c>
    </row>
    <row r="132" spans="1:12" x14ac:dyDescent="0.25">
      <c r="A132" s="56" t="s">
        <v>199</v>
      </c>
      <c r="B132" s="56">
        <v>14643</v>
      </c>
      <c r="C132" s="57">
        <v>69</v>
      </c>
      <c r="D132" s="58">
        <v>1885</v>
      </c>
      <c r="E132" s="57">
        <v>188</v>
      </c>
      <c r="F132" s="58">
        <v>5362</v>
      </c>
      <c r="G132" s="57">
        <v>7</v>
      </c>
      <c r="H132" s="57">
        <v>95</v>
      </c>
      <c r="I132" s="57">
        <v>76</v>
      </c>
      <c r="J132" s="57">
        <v>790</v>
      </c>
      <c r="K132" s="58">
        <f t="shared" si="2"/>
        <v>340</v>
      </c>
      <c r="L132" s="58">
        <v>8132</v>
      </c>
    </row>
    <row r="133" spans="1:12" x14ac:dyDescent="0.25">
      <c r="A133" s="56" t="s">
        <v>200</v>
      </c>
      <c r="B133" s="56">
        <v>1856</v>
      </c>
      <c r="C133" s="57">
        <v>0</v>
      </c>
      <c r="D133" s="57">
        <v>0</v>
      </c>
      <c r="E133" s="57">
        <v>0</v>
      </c>
      <c r="F133" s="57">
        <v>0</v>
      </c>
      <c r="G133" s="57">
        <v>0</v>
      </c>
      <c r="H133" s="57">
        <v>0</v>
      </c>
      <c r="I133" s="57">
        <v>0</v>
      </c>
      <c r="J133" s="57">
        <v>0</v>
      </c>
      <c r="K133" s="58">
        <f t="shared" si="2"/>
        <v>0</v>
      </c>
      <c r="L133" s="57">
        <v>0</v>
      </c>
    </row>
    <row r="134" spans="1:12" x14ac:dyDescent="0.25">
      <c r="A134" s="56" t="s">
        <v>201</v>
      </c>
      <c r="B134" s="56">
        <v>275174</v>
      </c>
      <c r="C134" s="58">
        <v>2549</v>
      </c>
      <c r="D134" s="58">
        <v>57699</v>
      </c>
      <c r="E134" s="58">
        <v>1370</v>
      </c>
      <c r="F134" s="58">
        <v>41159</v>
      </c>
      <c r="G134" s="57">
        <v>395</v>
      </c>
      <c r="H134" s="58">
        <v>6414</v>
      </c>
      <c r="I134" s="58">
        <v>2072</v>
      </c>
      <c r="J134" s="58">
        <v>23175</v>
      </c>
      <c r="K134" s="58">
        <f t="shared" si="2"/>
        <v>6386</v>
      </c>
      <c r="L134" s="58">
        <v>128447</v>
      </c>
    </row>
    <row r="135" spans="1:12" x14ac:dyDescent="0.25">
      <c r="A135" s="56" t="s">
        <v>202</v>
      </c>
      <c r="B135" s="56">
        <v>2172</v>
      </c>
      <c r="C135" s="57">
        <v>0</v>
      </c>
      <c r="D135" s="57">
        <v>0</v>
      </c>
      <c r="E135" s="57">
        <v>0</v>
      </c>
      <c r="F135" s="57">
        <v>0</v>
      </c>
      <c r="G135" s="57">
        <v>0</v>
      </c>
      <c r="H135" s="57">
        <v>0</v>
      </c>
      <c r="I135" s="57">
        <v>0</v>
      </c>
      <c r="J135" s="57">
        <v>0</v>
      </c>
      <c r="K135" s="58">
        <f t="shared" si="2"/>
        <v>0</v>
      </c>
      <c r="L135" s="57">
        <v>0</v>
      </c>
    </row>
    <row r="136" spans="1:12" x14ac:dyDescent="0.25">
      <c r="A136" s="56" t="s">
        <v>203</v>
      </c>
      <c r="B136" s="56">
        <v>32202</v>
      </c>
      <c r="C136" s="57">
        <v>151</v>
      </c>
      <c r="D136" s="58">
        <v>1098</v>
      </c>
      <c r="E136" s="57">
        <v>118</v>
      </c>
      <c r="F136" s="57">
        <v>990</v>
      </c>
      <c r="G136" s="57">
        <v>0</v>
      </c>
      <c r="H136" s="57">
        <v>0</v>
      </c>
      <c r="I136" s="57">
        <v>71</v>
      </c>
      <c r="J136" s="57">
        <v>660</v>
      </c>
      <c r="K136" s="58">
        <f t="shared" si="2"/>
        <v>340</v>
      </c>
      <c r="L136" s="58">
        <v>2748</v>
      </c>
    </row>
    <row r="137" spans="1:12" x14ac:dyDescent="0.25">
      <c r="A137" s="56" t="s">
        <v>204</v>
      </c>
      <c r="B137" s="56">
        <v>6714</v>
      </c>
      <c r="C137" s="57"/>
      <c r="D137" s="57"/>
      <c r="I137" s="57"/>
      <c r="J137" s="57"/>
      <c r="K137" s="58"/>
    </row>
    <row r="138" spans="1:12" x14ac:dyDescent="0.25">
      <c r="A138" s="56" t="s">
        <v>205</v>
      </c>
      <c r="B138" s="56">
        <v>1484</v>
      </c>
      <c r="C138" s="57">
        <v>3</v>
      </c>
      <c r="D138" s="57">
        <v>26</v>
      </c>
      <c r="E138" s="57">
        <v>5</v>
      </c>
      <c r="F138" s="57">
        <v>147</v>
      </c>
      <c r="G138" s="57">
        <v>0</v>
      </c>
      <c r="H138" s="57">
        <v>0</v>
      </c>
      <c r="I138" s="57">
        <v>1</v>
      </c>
      <c r="J138" s="57">
        <v>15</v>
      </c>
      <c r="K138" s="58">
        <f t="shared" ref="K138:K153" si="3">C138+E138+G138+I138</f>
        <v>9</v>
      </c>
      <c r="L138" s="57">
        <v>188</v>
      </c>
    </row>
    <row r="139" spans="1:12" x14ac:dyDescent="0.25">
      <c r="A139" s="56" t="s">
        <v>206</v>
      </c>
      <c r="B139" s="56">
        <v>26008</v>
      </c>
      <c r="C139" s="57">
        <v>0</v>
      </c>
      <c r="D139" s="57">
        <v>0</v>
      </c>
      <c r="E139" s="57">
        <v>179</v>
      </c>
      <c r="F139" s="58">
        <v>1826</v>
      </c>
      <c r="G139" s="57">
        <v>44</v>
      </c>
      <c r="H139" s="57">
        <v>176</v>
      </c>
      <c r="I139" s="57">
        <v>9</v>
      </c>
      <c r="J139" s="57">
        <v>189</v>
      </c>
      <c r="K139" s="58">
        <f t="shared" si="3"/>
        <v>232</v>
      </c>
      <c r="L139" s="58">
        <v>2191</v>
      </c>
    </row>
    <row r="140" spans="1:12" x14ac:dyDescent="0.25">
      <c r="A140" s="56" t="s">
        <v>207</v>
      </c>
      <c r="B140" s="56">
        <v>81482</v>
      </c>
      <c r="C140" s="57">
        <v>769</v>
      </c>
      <c r="D140" s="58">
        <v>9633</v>
      </c>
      <c r="E140" s="57">
        <v>254</v>
      </c>
      <c r="F140" s="58">
        <v>3856</v>
      </c>
      <c r="G140" s="57">
        <v>114</v>
      </c>
      <c r="H140" s="57">
        <v>837</v>
      </c>
      <c r="I140" s="57">
        <v>227</v>
      </c>
      <c r="J140" s="58">
        <v>1658</v>
      </c>
      <c r="K140" s="58">
        <f t="shared" si="3"/>
        <v>1364</v>
      </c>
      <c r="L140" s="58">
        <v>15984</v>
      </c>
    </row>
    <row r="141" spans="1:12" x14ac:dyDescent="0.25">
      <c r="A141" s="56" t="s">
        <v>208</v>
      </c>
      <c r="B141" s="56">
        <v>35371</v>
      </c>
      <c r="C141" s="57">
        <v>289</v>
      </c>
      <c r="D141" s="58">
        <v>8976</v>
      </c>
      <c r="E141" s="57">
        <v>344</v>
      </c>
      <c r="F141" s="58">
        <v>9825</v>
      </c>
      <c r="G141" s="57">
        <v>72</v>
      </c>
      <c r="H141" s="58">
        <v>1456</v>
      </c>
      <c r="I141" s="57">
        <v>176</v>
      </c>
      <c r="J141" s="58">
        <v>4941</v>
      </c>
      <c r="K141" s="58">
        <f t="shared" si="3"/>
        <v>881</v>
      </c>
      <c r="L141" s="58">
        <v>25198</v>
      </c>
    </row>
    <row r="142" spans="1:12" x14ac:dyDescent="0.25">
      <c r="A142" s="56" t="s">
        <v>209</v>
      </c>
      <c r="B142" s="56">
        <v>3380</v>
      </c>
      <c r="C142" s="57">
        <v>0</v>
      </c>
      <c r="D142" s="57">
        <v>0</v>
      </c>
      <c r="E142" s="57">
        <v>10</v>
      </c>
      <c r="F142" s="57">
        <v>48</v>
      </c>
      <c r="G142" s="57">
        <v>0</v>
      </c>
      <c r="H142" s="57">
        <v>0</v>
      </c>
      <c r="I142" s="57">
        <v>1</v>
      </c>
      <c r="J142" s="57">
        <v>4</v>
      </c>
      <c r="K142" s="58">
        <f t="shared" si="3"/>
        <v>11</v>
      </c>
      <c r="L142" s="57">
        <v>52</v>
      </c>
    </row>
    <row r="143" spans="1:12" x14ac:dyDescent="0.25">
      <c r="A143" s="56" t="s">
        <v>210</v>
      </c>
      <c r="B143" s="56">
        <v>25195</v>
      </c>
      <c r="C143" s="57">
        <v>60</v>
      </c>
      <c r="D143" s="57">
        <v>566</v>
      </c>
      <c r="E143" s="57">
        <v>21</v>
      </c>
      <c r="F143" s="58">
        <v>1455</v>
      </c>
      <c r="G143" s="57">
        <v>0</v>
      </c>
      <c r="H143" s="57">
        <v>0</v>
      </c>
      <c r="I143" s="57">
        <v>3</v>
      </c>
      <c r="J143" s="57">
        <v>226</v>
      </c>
      <c r="K143" s="58">
        <f t="shared" si="3"/>
        <v>84</v>
      </c>
      <c r="L143" s="58">
        <v>2247</v>
      </c>
    </row>
    <row r="144" spans="1:12" x14ac:dyDescent="0.25">
      <c r="A144" s="56" t="s">
        <v>211</v>
      </c>
      <c r="B144" s="56">
        <v>8713</v>
      </c>
      <c r="C144" s="57">
        <v>134</v>
      </c>
      <c r="D144" s="58">
        <v>3697</v>
      </c>
      <c r="E144" s="57">
        <v>76</v>
      </c>
      <c r="F144" s="58">
        <v>3196</v>
      </c>
      <c r="G144" s="57">
        <v>17</v>
      </c>
      <c r="H144" s="57">
        <v>326</v>
      </c>
      <c r="I144" s="57">
        <v>133</v>
      </c>
      <c r="J144" s="58">
        <v>1697</v>
      </c>
      <c r="K144" s="58">
        <f t="shared" si="3"/>
        <v>360</v>
      </c>
      <c r="L144" s="58">
        <v>8916</v>
      </c>
    </row>
    <row r="145" spans="1:12" x14ac:dyDescent="0.25">
      <c r="A145" s="56" t="s">
        <v>212</v>
      </c>
      <c r="B145" s="56">
        <v>10996</v>
      </c>
      <c r="C145" s="57">
        <v>60</v>
      </c>
      <c r="D145" s="57">
        <v>560</v>
      </c>
      <c r="E145" s="57">
        <v>60</v>
      </c>
      <c r="F145" s="58">
        <v>5100</v>
      </c>
      <c r="G145" s="57">
        <v>2</v>
      </c>
      <c r="H145" s="57">
        <v>100</v>
      </c>
      <c r="I145" s="57">
        <v>5</v>
      </c>
      <c r="J145" s="57">
        <v>193</v>
      </c>
      <c r="K145" s="58">
        <f t="shared" si="3"/>
        <v>127</v>
      </c>
      <c r="L145" s="58">
        <v>5953</v>
      </c>
    </row>
    <row r="146" spans="1:12" x14ac:dyDescent="0.25">
      <c r="A146" s="56" t="s">
        <v>213</v>
      </c>
      <c r="B146" s="56">
        <v>35252</v>
      </c>
      <c r="C146" s="57">
        <v>137</v>
      </c>
      <c r="D146" s="58">
        <v>3480</v>
      </c>
      <c r="E146" s="57">
        <v>54</v>
      </c>
      <c r="F146" s="58">
        <v>2522</v>
      </c>
      <c r="G146" s="57">
        <v>11</v>
      </c>
      <c r="H146" s="57">
        <v>67</v>
      </c>
      <c r="I146" s="57">
        <v>97</v>
      </c>
      <c r="J146" s="57">
        <v>572</v>
      </c>
      <c r="K146" s="58">
        <f t="shared" si="3"/>
        <v>299</v>
      </c>
      <c r="L146" s="58">
        <v>6641</v>
      </c>
    </row>
    <row r="147" spans="1:12" x14ac:dyDescent="0.25">
      <c r="A147" s="56" t="s">
        <v>214</v>
      </c>
      <c r="B147" s="56">
        <v>22995</v>
      </c>
      <c r="C147" s="57">
        <v>2</v>
      </c>
      <c r="D147" s="57">
        <v>70</v>
      </c>
      <c r="E147" s="57">
        <v>176</v>
      </c>
      <c r="F147" s="58">
        <v>3919</v>
      </c>
      <c r="G147" s="57">
        <v>20</v>
      </c>
      <c r="H147" s="57">
        <v>304</v>
      </c>
      <c r="I147" s="57">
        <v>92</v>
      </c>
      <c r="J147" s="57">
        <v>746</v>
      </c>
      <c r="K147" s="58">
        <f t="shared" si="3"/>
        <v>290</v>
      </c>
      <c r="L147" s="58">
        <v>5039</v>
      </c>
    </row>
    <row r="148" spans="1:12" x14ac:dyDescent="0.25">
      <c r="A148" s="56" t="s">
        <v>215</v>
      </c>
      <c r="B148" s="56">
        <v>1217</v>
      </c>
      <c r="C148" s="57">
        <v>0</v>
      </c>
      <c r="D148" s="57">
        <v>0</v>
      </c>
      <c r="E148" s="57">
        <v>8</v>
      </c>
      <c r="F148" s="57">
        <v>122</v>
      </c>
      <c r="G148" s="57">
        <v>0</v>
      </c>
      <c r="H148" s="57">
        <v>0</v>
      </c>
      <c r="I148" s="57">
        <v>17</v>
      </c>
      <c r="J148" s="57">
        <v>196</v>
      </c>
      <c r="K148" s="58">
        <f t="shared" si="3"/>
        <v>25</v>
      </c>
      <c r="L148" s="57">
        <v>318</v>
      </c>
    </row>
    <row r="149" spans="1:12" x14ac:dyDescent="0.25">
      <c r="A149" s="56" t="s">
        <v>216</v>
      </c>
      <c r="B149" s="56">
        <v>11986</v>
      </c>
      <c r="C149" s="57">
        <v>156</v>
      </c>
      <c r="D149" s="58">
        <v>3150</v>
      </c>
      <c r="E149" s="57">
        <v>0</v>
      </c>
      <c r="F149" s="57">
        <v>0</v>
      </c>
      <c r="G149" s="57">
        <v>42</v>
      </c>
      <c r="H149" s="57">
        <v>524</v>
      </c>
      <c r="I149" s="57">
        <v>34</v>
      </c>
      <c r="J149" s="57">
        <v>791</v>
      </c>
      <c r="K149" s="58">
        <f t="shared" si="3"/>
        <v>232</v>
      </c>
      <c r="L149" s="58">
        <v>4465</v>
      </c>
    </row>
    <row r="150" spans="1:12" x14ac:dyDescent="0.25">
      <c r="A150" s="56" t="s">
        <v>217</v>
      </c>
      <c r="B150" s="56">
        <v>2184</v>
      </c>
      <c r="C150" s="57">
        <v>0</v>
      </c>
      <c r="D150" s="57">
        <v>0</v>
      </c>
      <c r="E150" s="57">
        <v>4</v>
      </c>
      <c r="F150" s="57">
        <v>75</v>
      </c>
      <c r="G150" s="57">
        <v>0</v>
      </c>
      <c r="H150" s="57">
        <v>0</v>
      </c>
      <c r="I150" s="57">
        <v>0</v>
      </c>
      <c r="J150" s="57">
        <v>0</v>
      </c>
      <c r="K150" s="58">
        <f t="shared" si="3"/>
        <v>4</v>
      </c>
      <c r="L150" s="57">
        <v>75</v>
      </c>
    </row>
    <row r="151" spans="1:12" x14ac:dyDescent="0.25">
      <c r="A151" s="56" t="s">
        <v>218</v>
      </c>
      <c r="B151" s="56">
        <v>1335</v>
      </c>
      <c r="C151" s="57">
        <v>0</v>
      </c>
      <c r="D151" s="57">
        <v>0</v>
      </c>
      <c r="E151" s="57">
        <v>1</v>
      </c>
      <c r="F151" s="57">
        <v>11</v>
      </c>
      <c r="G151" s="57">
        <v>0</v>
      </c>
      <c r="H151" s="57">
        <v>0</v>
      </c>
      <c r="I151" s="57">
        <v>1</v>
      </c>
      <c r="J151" s="57">
        <v>73</v>
      </c>
      <c r="K151" s="58">
        <f t="shared" si="3"/>
        <v>2</v>
      </c>
      <c r="L151" s="57">
        <v>84</v>
      </c>
    </row>
    <row r="152" spans="1:12" x14ac:dyDescent="0.25">
      <c r="A152" s="56" t="s">
        <v>219</v>
      </c>
      <c r="B152" s="56">
        <v>2171</v>
      </c>
      <c r="C152" s="57">
        <v>0</v>
      </c>
      <c r="D152" s="57">
        <v>0</v>
      </c>
      <c r="E152" s="57">
        <v>1</v>
      </c>
      <c r="F152" s="57">
        <v>5</v>
      </c>
      <c r="G152" s="57">
        <v>0</v>
      </c>
      <c r="H152" s="57">
        <v>0</v>
      </c>
      <c r="I152" s="57">
        <v>0</v>
      </c>
      <c r="J152" s="57">
        <v>0</v>
      </c>
      <c r="K152" s="58">
        <f t="shared" si="3"/>
        <v>1</v>
      </c>
      <c r="L152" s="57">
        <v>5</v>
      </c>
    </row>
    <row r="153" spans="1:12" x14ac:dyDescent="0.25">
      <c r="A153" s="56" t="s">
        <v>220</v>
      </c>
      <c r="B153" s="56">
        <v>18815</v>
      </c>
      <c r="C153" s="57">
        <v>0</v>
      </c>
      <c r="D153" s="57">
        <v>0</v>
      </c>
      <c r="E153" s="57">
        <v>38</v>
      </c>
      <c r="F153" s="58">
        <v>1330</v>
      </c>
      <c r="G153" s="57">
        <v>0</v>
      </c>
      <c r="H153" s="57">
        <v>0</v>
      </c>
      <c r="I153" s="57">
        <v>1</v>
      </c>
      <c r="J153" s="57">
        <v>30</v>
      </c>
      <c r="K153" s="58">
        <f t="shared" si="3"/>
        <v>39</v>
      </c>
      <c r="L153" s="58">
        <v>1360</v>
      </c>
    </row>
    <row r="154" spans="1:12" x14ac:dyDescent="0.25">
      <c r="A154" s="56"/>
      <c r="B154" s="56"/>
      <c r="C154" s="56"/>
      <c r="D154" s="56"/>
      <c r="E154" s="56"/>
      <c r="F154" s="56"/>
      <c r="G154" s="56"/>
      <c r="H154" s="56"/>
      <c r="I154" s="56"/>
      <c r="J154" s="56"/>
      <c r="K154" s="56"/>
      <c r="L154" s="56"/>
    </row>
    <row r="155" spans="1:12" x14ac:dyDescent="0.25">
      <c r="A155" s="56"/>
      <c r="B155" s="56"/>
      <c r="C155" s="56"/>
      <c r="D155" s="56"/>
      <c r="E155" s="56"/>
      <c r="F155" s="56"/>
      <c r="G155" s="56"/>
      <c r="H155" s="56"/>
      <c r="I155" s="56"/>
      <c r="J155" s="56"/>
      <c r="K155" s="56"/>
      <c r="L155" s="56"/>
    </row>
    <row r="156" spans="1:12" x14ac:dyDescent="0.25">
      <c r="A156" s="56"/>
      <c r="B156" s="56"/>
      <c r="C156" s="56"/>
      <c r="D156" s="56"/>
      <c r="E156" s="56"/>
      <c r="F156" s="56"/>
      <c r="G156" s="56"/>
      <c r="H156" s="56"/>
      <c r="I156" s="56"/>
      <c r="J156" s="56"/>
      <c r="K156" s="56"/>
      <c r="L156" s="56"/>
    </row>
    <row r="157" spans="1:12" x14ac:dyDescent="0.25">
      <c r="A157" s="56"/>
      <c r="B157" s="56"/>
      <c r="C157" s="56"/>
      <c r="D157" s="56"/>
      <c r="E157" s="56"/>
      <c r="F157" s="56"/>
      <c r="G157" s="56"/>
      <c r="H157" s="56"/>
      <c r="I157" s="56"/>
      <c r="J157" s="56"/>
      <c r="K157" s="56"/>
      <c r="L157" s="56"/>
    </row>
    <row r="158" spans="1:12" x14ac:dyDescent="0.25">
      <c r="A158" s="56" t="s">
        <v>221</v>
      </c>
    </row>
  </sheetData>
  <mergeCells count="1">
    <mergeCell ref="C1:H1"/>
  </mergeCell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pane xSplit="2" ySplit="6" topLeftCell="C7" activePane="bottomRight" state="frozen"/>
      <selection pane="topRight" activeCell="C1" sqref="C1"/>
      <selection pane="bottomLeft" activeCell="A7" sqref="A7"/>
      <selection pane="bottomRight" activeCell="A2" sqref="A2:B2"/>
    </sheetView>
  </sheetViews>
  <sheetFormatPr defaultRowHeight="15" x14ac:dyDescent="0.25"/>
  <cols>
    <col min="1" max="2" width="10.7109375" style="63" customWidth="1"/>
    <col min="3" max="3" width="11" customWidth="1"/>
    <col min="4" max="4" width="10" customWidth="1"/>
    <col min="5" max="5" width="11.140625" customWidth="1"/>
    <col min="6" max="6" width="9.85546875" customWidth="1"/>
    <col min="7" max="7" width="10.28515625" customWidth="1"/>
    <col min="8" max="8" width="9.5703125" customWidth="1"/>
    <col min="9" max="9" width="11.42578125" customWidth="1"/>
    <col min="10" max="10" width="9.85546875" customWidth="1"/>
    <col min="11" max="11" width="11" customWidth="1"/>
    <col min="12" max="12" width="9.7109375" customWidth="1"/>
    <col min="13" max="13" width="11" customWidth="1"/>
  </cols>
  <sheetData>
    <row r="1" spans="1:13" x14ac:dyDescent="0.25">
      <c r="A1" s="59" t="s">
        <v>222</v>
      </c>
      <c r="B1" s="59"/>
      <c r="C1" s="60"/>
      <c r="D1" s="59" t="s">
        <v>58</v>
      </c>
      <c r="E1" s="59"/>
      <c r="F1" s="59"/>
      <c r="G1" s="59"/>
      <c r="H1" s="59"/>
      <c r="I1" s="59"/>
      <c r="J1" s="59"/>
    </row>
    <row r="2" spans="1:13" ht="52.5" thickBot="1" x14ac:dyDescent="0.3">
      <c r="A2" s="61" t="s">
        <v>224</v>
      </c>
      <c r="B2" s="61"/>
      <c r="C2" s="53" t="s">
        <v>59</v>
      </c>
      <c r="D2" s="53" t="s">
        <v>60</v>
      </c>
      <c r="E2" s="54" t="s">
        <v>61</v>
      </c>
      <c r="F2" s="53" t="s">
        <v>62</v>
      </c>
      <c r="G2" s="53" t="s">
        <v>62</v>
      </c>
      <c r="H2" s="53" t="s">
        <v>63</v>
      </c>
      <c r="I2" s="53" t="s">
        <v>64</v>
      </c>
      <c r="J2" s="53" t="s">
        <v>65</v>
      </c>
      <c r="K2" s="53" t="s">
        <v>66</v>
      </c>
      <c r="L2" s="53" t="s">
        <v>67</v>
      </c>
      <c r="M2" s="53" t="s">
        <v>68</v>
      </c>
    </row>
    <row r="3" spans="1:13" x14ac:dyDescent="0.25">
      <c r="A3" s="62" t="s">
        <v>225</v>
      </c>
      <c r="B3" s="62"/>
    </row>
    <row r="4" spans="1:13" x14ac:dyDescent="0.25">
      <c r="B4" s="63" t="s">
        <v>226</v>
      </c>
      <c r="C4" s="64">
        <v>36314.741721854305</v>
      </c>
      <c r="D4" s="64">
        <v>205.09333333333333</v>
      </c>
      <c r="E4" s="64">
        <v>5722.7</v>
      </c>
      <c r="F4" s="64">
        <v>194.04</v>
      </c>
      <c r="G4" s="64">
        <v>6713.4</v>
      </c>
      <c r="H4" s="64">
        <v>47.6</v>
      </c>
      <c r="I4" s="64">
        <v>869.77181208053696</v>
      </c>
      <c r="J4" s="64">
        <v>305.69333333333333</v>
      </c>
      <c r="K4" s="64">
        <v>3641.94</v>
      </c>
      <c r="L4" s="64">
        <v>752.42666666666662</v>
      </c>
      <c r="M4" s="64">
        <v>16942.013333333332</v>
      </c>
    </row>
    <row r="5" spans="1:13" x14ac:dyDescent="0.25">
      <c r="B5" s="63" t="s">
        <v>227</v>
      </c>
      <c r="C5" s="64">
        <v>8713</v>
      </c>
      <c r="D5" s="64">
        <v>37.5</v>
      </c>
      <c r="E5" s="64">
        <v>549</v>
      </c>
      <c r="F5" s="64">
        <v>47.5</v>
      </c>
      <c r="G5" s="64">
        <v>935.5</v>
      </c>
      <c r="H5" s="64">
        <v>6.5</v>
      </c>
      <c r="I5" s="64">
        <v>65</v>
      </c>
      <c r="J5" s="64">
        <v>39.5</v>
      </c>
      <c r="K5" s="64">
        <v>342</v>
      </c>
      <c r="L5" s="64">
        <v>160</v>
      </c>
      <c r="M5" s="64">
        <v>2220.5</v>
      </c>
    </row>
    <row r="6" spans="1:13" x14ac:dyDescent="0.25">
      <c r="B6" s="63" t="s">
        <v>228</v>
      </c>
      <c r="C6" s="64">
        <v>5483526</v>
      </c>
      <c r="D6" s="64">
        <v>30764</v>
      </c>
      <c r="E6" s="64">
        <v>858405</v>
      </c>
      <c r="F6" s="64">
        <v>29106</v>
      </c>
      <c r="G6" s="64">
        <v>1007010</v>
      </c>
      <c r="H6" s="64">
        <v>7140</v>
      </c>
      <c r="I6" s="64">
        <v>129596</v>
      </c>
      <c r="J6" s="64">
        <v>45854</v>
      </c>
      <c r="K6" s="64">
        <v>546291</v>
      </c>
      <c r="L6" s="64">
        <v>112864</v>
      </c>
      <c r="M6" s="64">
        <v>2541302</v>
      </c>
    </row>
    <row r="7" spans="1:13" x14ac:dyDescent="0.25">
      <c r="C7" s="64"/>
      <c r="D7" s="64"/>
      <c r="E7" s="64"/>
      <c r="F7" s="64"/>
      <c r="G7" s="64"/>
      <c r="H7" s="64"/>
      <c r="I7" s="64"/>
      <c r="J7" s="64"/>
      <c r="K7" s="64"/>
      <c r="L7" s="64"/>
      <c r="M7" s="64"/>
    </row>
    <row r="8" spans="1:13" x14ac:dyDescent="0.25">
      <c r="A8" s="65" t="s">
        <v>229</v>
      </c>
      <c r="B8" s="65"/>
      <c r="C8" s="64"/>
      <c r="D8" s="64"/>
      <c r="E8" s="64"/>
      <c r="F8" s="64"/>
      <c r="G8" s="64"/>
      <c r="H8" s="64"/>
      <c r="I8" s="64"/>
      <c r="J8" s="64"/>
      <c r="K8" s="64"/>
      <c r="L8" s="64"/>
      <c r="M8" s="64"/>
    </row>
    <row r="9" spans="1:13" x14ac:dyDescent="0.25">
      <c r="B9" s="63" t="s">
        <v>226</v>
      </c>
      <c r="C9" s="64">
        <v>264425.78571428574</v>
      </c>
      <c r="D9" s="64">
        <v>1577.5</v>
      </c>
      <c r="E9" s="64">
        <v>50246.428571428572</v>
      </c>
      <c r="F9" s="64">
        <v>1293.5</v>
      </c>
      <c r="G9" s="64">
        <v>51092.857142857145</v>
      </c>
      <c r="H9" s="64">
        <v>358.57142857142856</v>
      </c>
      <c r="I9" s="64">
        <v>7323.7142857142853</v>
      </c>
      <c r="J9" s="64">
        <v>2390.3571428571427</v>
      </c>
      <c r="K9" s="64">
        <v>29064.5</v>
      </c>
      <c r="L9" s="64">
        <v>5619.9285714285716</v>
      </c>
      <c r="M9" s="64">
        <v>137727.5</v>
      </c>
    </row>
    <row r="10" spans="1:13" x14ac:dyDescent="0.25">
      <c r="B10" s="63" t="s">
        <v>227</v>
      </c>
      <c r="C10" s="64">
        <v>172589</v>
      </c>
      <c r="D10" s="64">
        <v>839</v>
      </c>
      <c r="E10" s="64">
        <v>23806.5</v>
      </c>
      <c r="F10" s="64">
        <v>714.5</v>
      </c>
      <c r="G10" s="64">
        <v>24184.5</v>
      </c>
      <c r="H10" s="64">
        <v>206.5</v>
      </c>
      <c r="I10" s="64">
        <v>2397.5</v>
      </c>
      <c r="J10" s="64">
        <v>1038.5</v>
      </c>
      <c r="K10" s="64">
        <v>15160</v>
      </c>
      <c r="L10" s="64">
        <v>2250.5</v>
      </c>
      <c r="M10" s="64">
        <v>60513</v>
      </c>
    </row>
    <row r="11" spans="1:13" x14ac:dyDescent="0.25">
      <c r="B11" s="63" t="s">
        <v>228</v>
      </c>
      <c r="C11" s="64">
        <v>3701961</v>
      </c>
      <c r="D11" s="64">
        <v>22085</v>
      </c>
      <c r="E11" s="64">
        <v>703450</v>
      </c>
      <c r="F11" s="64">
        <v>18109</v>
      </c>
      <c r="G11" s="64">
        <v>715300</v>
      </c>
      <c r="H11" s="64">
        <v>5020</v>
      </c>
      <c r="I11" s="64">
        <v>102532</v>
      </c>
      <c r="J11" s="64">
        <v>33465</v>
      </c>
      <c r="K11" s="64">
        <v>406903</v>
      </c>
      <c r="L11" s="64">
        <v>78679</v>
      </c>
      <c r="M11" s="64">
        <v>1928185</v>
      </c>
    </row>
    <row r="12" spans="1:13" x14ac:dyDescent="0.25">
      <c r="C12" s="64"/>
      <c r="D12" s="64"/>
      <c r="E12" s="64"/>
      <c r="F12" s="64"/>
      <c r="G12" s="64"/>
      <c r="H12" s="64"/>
      <c r="I12" s="64"/>
      <c r="J12" s="64"/>
      <c r="K12" s="64"/>
      <c r="L12" s="64"/>
      <c r="M12" s="64"/>
    </row>
    <row r="13" spans="1:13" x14ac:dyDescent="0.25">
      <c r="A13" s="65" t="s">
        <v>230</v>
      </c>
      <c r="B13" s="65"/>
      <c r="C13" s="64"/>
      <c r="D13" s="64"/>
      <c r="E13" s="64"/>
      <c r="F13" s="64"/>
      <c r="G13" s="64"/>
      <c r="H13" s="64"/>
      <c r="I13" s="64"/>
      <c r="J13" s="64"/>
      <c r="K13" s="64"/>
      <c r="L13" s="64"/>
      <c r="M13" s="64"/>
    </row>
    <row r="14" spans="1:13" x14ac:dyDescent="0.25">
      <c r="B14" s="63" t="s">
        <v>226</v>
      </c>
      <c r="C14" s="64">
        <v>43649.666666666664</v>
      </c>
      <c r="D14" s="64">
        <v>194.72222222222223</v>
      </c>
      <c r="E14" s="64">
        <v>3898.7777777777778</v>
      </c>
      <c r="F14" s="64">
        <v>241.61111111111111</v>
      </c>
      <c r="G14" s="64">
        <v>6519.3888888888887</v>
      </c>
      <c r="H14" s="64">
        <v>43.888888888888886</v>
      </c>
      <c r="I14" s="64">
        <v>555.38888888888891</v>
      </c>
      <c r="J14" s="64">
        <v>345.5</v>
      </c>
      <c r="K14" s="64">
        <v>4509.666666666667</v>
      </c>
      <c r="L14" s="64">
        <v>825.72222222222217</v>
      </c>
      <c r="M14" s="64">
        <v>15483.222222222223</v>
      </c>
    </row>
    <row r="15" spans="1:13" x14ac:dyDescent="0.25">
      <c r="B15" s="63" t="s">
        <v>227</v>
      </c>
      <c r="C15" s="64">
        <v>38499.5</v>
      </c>
      <c r="D15" s="64">
        <v>172.5</v>
      </c>
      <c r="E15" s="64">
        <v>1971</v>
      </c>
      <c r="F15" s="64">
        <v>155.5</v>
      </c>
      <c r="G15" s="64">
        <v>3414.5</v>
      </c>
      <c r="H15" s="64">
        <v>37.5</v>
      </c>
      <c r="I15" s="64">
        <v>423.5</v>
      </c>
      <c r="J15" s="64">
        <v>190</v>
      </c>
      <c r="K15" s="64">
        <v>2336</v>
      </c>
      <c r="L15" s="64">
        <v>627</v>
      </c>
      <c r="M15" s="64">
        <v>12364.5</v>
      </c>
    </row>
    <row r="16" spans="1:13" x14ac:dyDescent="0.25">
      <c r="B16" s="63" t="s">
        <v>228</v>
      </c>
      <c r="C16" s="64">
        <v>785694</v>
      </c>
      <c r="D16" s="64">
        <v>3505</v>
      </c>
      <c r="E16" s="64">
        <v>70178</v>
      </c>
      <c r="F16" s="64">
        <v>4349</v>
      </c>
      <c r="G16" s="64">
        <v>117349</v>
      </c>
      <c r="H16" s="64">
        <v>790</v>
      </c>
      <c r="I16" s="64">
        <v>9997</v>
      </c>
      <c r="J16" s="64">
        <v>6219</v>
      </c>
      <c r="K16" s="64">
        <v>81174</v>
      </c>
      <c r="L16" s="64">
        <v>14863</v>
      </c>
      <c r="M16" s="64">
        <v>278698</v>
      </c>
    </row>
    <row r="17" spans="1:13" x14ac:dyDescent="0.25">
      <c r="C17" s="64"/>
      <c r="D17" s="64"/>
      <c r="E17" s="64"/>
      <c r="F17" s="64"/>
      <c r="G17" s="64"/>
      <c r="H17" s="64"/>
      <c r="I17" s="64"/>
      <c r="J17" s="64"/>
      <c r="K17" s="64"/>
      <c r="L17" s="64"/>
      <c r="M17" s="64"/>
    </row>
    <row r="18" spans="1:13" x14ac:dyDescent="0.25">
      <c r="A18" s="65" t="s">
        <v>231</v>
      </c>
      <c r="B18" s="65"/>
      <c r="C18" s="64"/>
      <c r="D18" s="64"/>
      <c r="E18" s="64"/>
      <c r="F18" s="64"/>
      <c r="G18" s="64"/>
      <c r="H18" s="64"/>
      <c r="I18" s="64"/>
      <c r="J18" s="64"/>
      <c r="K18" s="64"/>
      <c r="L18" s="64"/>
      <c r="M18" s="64"/>
    </row>
    <row r="19" spans="1:13" x14ac:dyDescent="0.25">
      <c r="B19" s="63" t="s">
        <v>226</v>
      </c>
      <c r="C19" s="64">
        <v>20891.31818181818</v>
      </c>
      <c r="D19" s="64">
        <v>78.409090909090907</v>
      </c>
      <c r="E19" s="64">
        <v>1281.8181818181818</v>
      </c>
      <c r="F19" s="64">
        <v>122.45454545454545</v>
      </c>
      <c r="G19" s="64">
        <v>3465.2727272727275</v>
      </c>
      <c r="H19" s="64">
        <v>20.863636363636363</v>
      </c>
      <c r="I19" s="64">
        <v>248.40909090909091</v>
      </c>
      <c r="J19" s="64">
        <v>93.045454545454547</v>
      </c>
      <c r="K19" s="64">
        <v>991.27272727272725</v>
      </c>
      <c r="L19" s="64">
        <v>314.77272727272725</v>
      </c>
      <c r="M19" s="64">
        <v>5986.772727272727</v>
      </c>
    </row>
    <row r="20" spans="1:13" x14ac:dyDescent="0.25">
      <c r="B20" s="63" t="s">
        <v>227</v>
      </c>
      <c r="C20" s="64">
        <v>20337.5</v>
      </c>
      <c r="D20" s="64">
        <v>77</v>
      </c>
      <c r="E20" s="64">
        <v>957.5</v>
      </c>
      <c r="F20" s="64">
        <v>82</v>
      </c>
      <c r="G20" s="64">
        <v>1421.5</v>
      </c>
      <c r="H20" s="64">
        <v>16.5</v>
      </c>
      <c r="I20" s="64">
        <v>110.5</v>
      </c>
      <c r="J20" s="64">
        <v>63.5</v>
      </c>
      <c r="K20" s="64">
        <v>552.5</v>
      </c>
      <c r="L20" s="64">
        <v>269</v>
      </c>
      <c r="M20" s="64">
        <v>3390</v>
      </c>
    </row>
    <row r="21" spans="1:13" x14ac:dyDescent="0.25">
      <c r="B21" s="63" t="s">
        <v>228</v>
      </c>
      <c r="C21" s="64">
        <v>459609</v>
      </c>
      <c r="D21" s="64">
        <v>1725</v>
      </c>
      <c r="E21" s="64">
        <v>28200</v>
      </c>
      <c r="F21" s="64">
        <v>2694</v>
      </c>
      <c r="G21" s="64">
        <v>76236</v>
      </c>
      <c r="H21" s="64">
        <v>459</v>
      </c>
      <c r="I21" s="64">
        <v>5465</v>
      </c>
      <c r="J21" s="64">
        <v>2047</v>
      </c>
      <c r="K21" s="64">
        <v>21808</v>
      </c>
      <c r="L21" s="64">
        <v>6925</v>
      </c>
      <c r="M21" s="64">
        <v>131709</v>
      </c>
    </row>
    <row r="22" spans="1:13" x14ac:dyDescent="0.25">
      <c r="C22" s="64"/>
      <c r="D22" s="64"/>
      <c r="E22" s="64"/>
      <c r="F22" s="64"/>
      <c r="G22" s="64"/>
      <c r="H22" s="64"/>
      <c r="I22" s="64"/>
      <c r="J22" s="64"/>
      <c r="K22" s="64"/>
      <c r="L22" s="64"/>
      <c r="M22" s="64"/>
    </row>
    <row r="23" spans="1:13" x14ac:dyDescent="0.25">
      <c r="A23" s="65" t="s">
        <v>232</v>
      </c>
      <c r="B23" s="65"/>
      <c r="C23" s="64"/>
      <c r="D23" s="64"/>
      <c r="E23" s="64"/>
      <c r="F23" s="64"/>
      <c r="G23" s="64"/>
      <c r="H23" s="64"/>
      <c r="I23" s="64"/>
      <c r="J23" s="64"/>
      <c r="K23" s="64"/>
      <c r="L23" s="64"/>
      <c r="M23" s="64"/>
    </row>
    <row r="24" spans="1:13" x14ac:dyDescent="0.25">
      <c r="B24" s="63" t="s">
        <v>226</v>
      </c>
      <c r="C24" s="64">
        <v>12231.78947368421</v>
      </c>
      <c r="D24" s="64">
        <v>60.789473684210527</v>
      </c>
      <c r="E24" s="64">
        <v>922.15789473684208</v>
      </c>
      <c r="F24" s="64">
        <v>49.684210526315788</v>
      </c>
      <c r="G24" s="64">
        <v>1946.6315789473683</v>
      </c>
      <c r="H24" s="64">
        <v>14.157894736842104</v>
      </c>
      <c r="I24" s="64">
        <v>173.47368421052633</v>
      </c>
      <c r="J24" s="64">
        <v>45.578947368421055</v>
      </c>
      <c r="K24" s="64">
        <v>566.73684210526312</v>
      </c>
      <c r="L24" s="64">
        <v>170.21052631578948</v>
      </c>
      <c r="M24" s="64">
        <v>3609</v>
      </c>
    </row>
    <row r="25" spans="1:13" x14ac:dyDescent="0.25">
      <c r="B25" s="63" t="s">
        <v>227</v>
      </c>
      <c r="C25" s="64">
        <v>12345</v>
      </c>
      <c r="D25" s="64">
        <v>60</v>
      </c>
      <c r="E25" s="64">
        <v>560</v>
      </c>
      <c r="F25" s="64">
        <v>33</v>
      </c>
      <c r="G25" s="64">
        <v>625</v>
      </c>
      <c r="H25" s="64">
        <v>4</v>
      </c>
      <c r="I25" s="64">
        <v>52</v>
      </c>
      <c r="J25" s="64">
        <v>40</v>
      </c>
      <c r="K25" s="64">
        <v>250</v>
      </c>
      <c r="L25" s="64">
        <v>164</v>
      </c>
      <c r="M25" s="64">
        <v>2368</v>
      </c>
    </row>
    <row r="26" spans="1:13" x14ac:dyDescent="0.25">
      <c r="B26" s="63" t="s">
        <v>228</v>
      </c>
      <c r="C26" s="64">
        <v>232404</v>
      </c>
      <c r="D26" s="64">
        <v>1155</v>
      </c>
      <c r="E26" s="64">
        <v>17521</v>
      </c>
      <c r="F26" s="64">
        <v>944</v>
      </c>
      <c r="G26" s="64">
        <v>36986</v>
      </c>
      <c r="H26" s="64">
        <v>269</v>
      </c>
      <c r="I26" s="64">
        <v>3296</v>
      </c>
      <c r="J26" s="64">
        <v>866</v>
      </c>
      <c r="K26" s="64">
        <v>10768</v>
      </c>
      <c r="L26" s="64">
        <v>3234</v>
      </c>
      <c r="M26" s="64">
        <v>68571</v>
      </c>
    </row>
    <row r="27" spans="1:13" x14ac:dyDescent="0.25">
      <c r="C27" s="64"/>
      <c r="D27" s="64"/>
      <c r="E27" s="64"/>
      <c r="F27" s="64"/>
      <c r="G27" s="64"/>
      <c r="H27" s="64"/>
      <c r="I27" s="64"/>
      <c r="J27" s="64"/>
      <c r="K27" s="64"/>
      <c r="L27" s="64"/>
      <c r="M27" s="64"/>
    </row>
    <row r="28" spans="1:13" x14ac:dyDescent="0.25">
      <c r="A28" s="65" t="s">
        <v>233</v>
      </c>
      <c r="B28" s="65"/>
      <c r="C28" s="64"/>
      <c r="D28" s="64"/>
      <c r="E28" s="64"/>
      <c r="F28" s="64"/>
      <c r="G28" s="64"/>
      <c r="H28" s="64"/>
      <c r="I28" s="64"/>
      <c r="J28" s="64"/>
      <c r="K28" s="64"/>
      <c r="L28" s="64"/>
      <c r="M28" s="64"/>
    </row>
    <row r="29" spans="1:13" x14ac:dyDescent="0.25">
      <c r="B29" s="63" t="s">
        <v>226</v>
      </c>
      <c r="C29" s="64">
        <v>7612.894736842105</v>
      </c>
      <c r="D29" s="64">
        <v>55.833333333333336</v>
      </c>
      <c r="E29" s="64">
        <v>1107.1666666666667</v>
      </c>
      <c r="F29" s="64">
        <v>68.388888888888886</v>
      </c>
      <c r="G29" s="64">
        <v>1194.4444444444443</v>
      </c>
      <c r="H29" s="64">
        <v>12.666666666666666</v>
      </c>
      <c r="I29" s="64">
        <v>108.05555555555556</v>
      </c>
      <c r="J29" s="64">
        <v>69.111111111111114</v>
      </c>
      <c r="K29" s="64">
        <v>525.55555555555554</v>
      </c>
      <c r="L29" s="64">
        <v>206</v>
      </c>
      <c r="M29" s="64">
        <v>2935.2222222222222</v>
      </c>
    </row>
    <row r="30" spans="1:13" x14ac:dyDescent="0.25">
      <c r="B30" s="63" t="s">
        <v>227</v>
      </c>
      <c r="C30" s="64">
        <v>7864</v>
      </c>
      <c r="D30" s="64">
        <v>41.5</v>
      </c>
      <c r="E30" s="64">
        <v>689</v>
      </c>
      <c r="F30" s="64">
        <v>62.5</v>
      </c>
      <c r="G30" s="64">
        <v>1044.5</v>
      </c>
      <c r="H30" s="64">
        <v>8</v>
      </c>
      <c r="I30" s="64">
        <v>76</v>
      </c>
      <c r="J30" s="64">
        <v>59.5</v>
      </c>
      <c r="K30" s="64">
        <v>373.5</v>
      </c>
      <c r="L30" s="64">
        <v>191</v>
      </c>
      <c r="M30" s="64">
        <v>2584.5</v>
      </c>
    </row>
    <row r="31" spans="1:13" x14ac:dyDescent="0.25">
      <c r="B31" s="63" t="s">
        <v>228</v>
      </c>
      <c r="C31" s="64">
        <v>144645</v>
      </c>
      <c r="D31" s="64">
        <v>1005</v>
      </c>
      <c r="E31" s="64">
        <v>19929</v>
      </c>
      <c r="F31" s="64">
        <v>1231</v>
      </c>
      <c r="G31" s="64">
        <v>21500</v>
      </c>
      <c r="H31" s="64">
        <v>228</v>
      </c>
      <c r="I31" s="64">
        <v>1945</v>
      </c>
      <c r="J31" s="64">
        <v>1244</v>
      </c>
      <c r="K31" s="64">
        <v>9460</v>
      </c>
      <c r="L31" s="64">
        <v>3708</v>
      </c>
      <c r="M31" s="64">
        <v>52834</v>
      </c>
    </row>
    <row r="32" spans="1:13" x14ac:dyDescent="0.25">
      <c r="C32" s="64"/>
      <c r="D32" s="64"/>
      <c r="E32" s="64"/>
      <c r="F32" s="64"/>
      <c r="G32" s="64"/>
      <c r="H32" s="64"/>
      <c r="I32" s="64"/>
      <c r="J32" s="64"/>
      <c r="K32" s="64"/>
      <c r="L32" s="64"/>
      <c r="M32" s="64"/>
    </row>
    <row r="33" spans="1:13" x14ac:dyDescent="0.25">
      <c r="A33" s="65" t="s">
        <v>234</v>
      </c>
      <c r="B33" s="65"/>
      <c r="C33" s="64"/>
      <c r="D33" s="64"/>
      <c r="E33" s="64"/>
      <c r="F33" s="64"/>
      <c r="G33" s="64"/>
      <c r="H33" s="64"/>
      <c r="I33" s="64"/>
      <c r="J33" s="64"/>
      <c r="K33" s="64"/>
      <c r="L33" s="64"/>
      <c r="M33" s="64"/>
    </row>
    <row r="34" spans="1:13" x14ac:dyDescent="0.25">
      <c r="B34" s="63" t="s">
        <v>226</v>
      </c>
      <c r="C34" s="64">
        <v>4425.272727272727</v>
      </c>
      <c r="D34" s="64">
        <v>41.636363636363633</v>
      </c>
      <c r="E34" s="64">
        <v>687.18181818181813</v>
      </c>
      <c r="F34" s="64">
        <v>55.954545454545453</v>
      </c>
      <c r="G34" s="64">
        <v>1374.6818181818182</v>
      </c>
      <c r="H34" s="64">
        <v>12.318181818181818</v>
      </c>
      <c r="I34" s="64">
        <v>253.22727272727272</v>
      </c>
      <c r="J34" s="64">
        <v>69.545454545454547</v>
      </c>
      <c r="K34" s="64">
        <v>589.5</v>
      </c>
      <c r="L34" s="64">
        <v>179.45454545454547</v>
      </c>
      <c r="M34" s="64">
        <v>2904.590909090909</v>
      </c>
    </row>
    <row r="35" spans="1:13" x14ac:dyDescent="0.25">
      <c r="B35" s="63" t="s">
        <v>227</v>
      </c>
      <c r="C35" s="64">
        <v>4518</v>
      </c>
      <c r="D35" s="64">
        <v>33.5</v>
      </c>
      <c r="E35" s="64">
        <v>370.5</v>
      </c>
      <c r="F35" s="64">
        <v>37.5</v>
      </c>
      <c r="G35" s="64">
        <v>755</v>
      </c>
      <c r="H35" s="64">
        <v>0.5</v>
      </c>
      <c r="I35" s="64">
        <v>14</v>
      </c>
      <c r="J35" s="64">
        <v>23.5</v>
      </c>
      <c r="K35" s="64">
        <v>161.5</v>
      </c>
      <c r="L35" s="64">
        <v>110.5</v>
      </c>
      <c r="M35" s="64">
        <v>1189.5</v>
      </c>
    </row>
    <row r="36" spans="1:13" x14ac:dyDescent="0.25">
      <c r="B36" s="63" t="s">
        <v>228</v>
      </c>
      <c r="C36" s="64">
        <v>97356</v>
      </c>
      <c r="D36" s="64">
        <v>916</v>
      </c>
      <c r="E36" s="64">
        <v>15118</v>
      </c>
      <c r="F36" s="64">
        <v>1231</v>
      </c>
      <c r="G36" s="64">
        <v>30243</v>
      </c>
      <c r="H36" s="64">
        <v>271</v>
      </c>
      <c r="I36" s="64">
        <v>5571</v>
      </c>
      <c r="J36" s="64">
        <v>1530</v>
      </c>
      <c r="K36" s="64">
        <v>12969</v>
      </c>
      <c r="L36" s="64">
        <v>3948</v>
      </c>
      <c r="M36" s="64">
        <v>63901</v>
      </c>
    </row>
    <row r="37" spans="1:13" x14ac:dyDescent="0.25">
      <c r="C37" s="64"/>
      <c r="D37" s="64"/>
      <c r="E37" s="64"/>
      <c r="F37" s="64"/>
      <c r="G37" s="64"/>
      <c r="H37" s="64"/>
      <c r="I37" s="64"/>
      <c r="J37" s="64"/>
      <c r="K37" s="64"/>
      <c r="L37" s="64"/>
      <c r="M37" s="64"/>
    </row>
    <row r="38" spans="1:13" x14ac:dyDescent="0.25">
      <c r="A38" s="65" t="s">
        <v>235</v>
      </c>
      <c r="B38" s="65"/>
      <c r="C38" s="64"/>
      <c r="D38" s="64"/>
      <c r="E38" s="64"/>
      <c r="F38" s="64"/>
      <c r="G38" s="64"/>
      <c r="H38" s="64"/>
      <c r="I38" s="64"/>
      <c r="J38" s="64"/>
      <c r="K38" s="64"/>
      <c r="L38" s="64"/>
      <c r="M38" s="64"/>
    </row>
    <row r="39" spans="1:13" x14ac:dyDescent="0.25">
      <c r="B39" s="63" t="s">
        <v>226</v>
      </c>
      <c r="C39" s="64">
        <v>2142.5500000000002</v>
      </c>
      <c r="D39" s="64">
        <v>15.1</v>
      </c>
      <c r="E39" s="64">
        <v>175.75</v>
      </c>
      <c r="F39" s="64">
        <v>15</v>
      </c>
      <c r="G39" s="64">
        <v>308.25</v>
      </c>
      <c r="H39" s="64">
        <v>4.5</v>
      </c>
      <c r="I39" s="64">
        <v>36.35</v>
      </c>
      <c r="J39" s="64">
        <v>18.8</v>
      </c>
      <c r="K39" s="64">
        <v>114.1</v>
      </c>
      <c r="L39" s="64">
        <v>53.4</v>
      </c>
      <c r="M39" s="64">
        <v>634.45000000000005</v>
      </c>
    </row>
    <row r="40" spans="1:13" x14ac:dyDescent="0.25">
      <c r="B40" s="63" t="s">
        <v>227</v>
      </c>
      <c r="C40" s="64">
        <v>2074</v>
      </c>
      <c r="D40" s="64">
        <v>4</v>
      </c>
      <c r="E40" s="64">
        <v>78.5</v>
      </c>
      <c r="F40" s="64">
        <v>5</v>
      </c>
      <c r="G40" s="64">
        <v>127.5</v>
      </c>
      <c r="H40" s="64">
        <v>0</v>
      </c>
      <c r="I40" s="64">
        <v>0</v>
      </c>
      <c r="J40" s="64">
        <v>2.5</v>
      </c>
      <c r="K40" s="64">
        <v>10</v>
      </c>
      <c r="L40" s="64">
        <v>28.5</v>
      </c>
      <c r="M40" s="64">
        <v>423</v>
      </c>
    </row>
    <row r="41" spans="1:13" x14ac:dyDescent="0.25">
      <c r="B41" s="63" t="s">
        <v>228</v>
      </c>
      <c r="C41" s="64">
        <v>42851</v>
      </c>
      <c r="D41" s="64">
        <v>302</v>
      </c>
      <c r="E41" s="64">
        <v>3515</v>
      </c>
      <c r="F41" s="64">
        <v>300</v>
      </c>
      <c r="G41" s="64">
        <v>6165</v>
      </c>
      <c r="H41" s="64">
        <v>90</v>
      </c>
      <c r="I41" s="64">
        <v>727</v>
      </c>
      <c r="J41" s="64">
        <v>376</v>
      </c>
      <c r="K41" s="64">
        <v>2282</v>
      </c>
      <c r="L41" s="64">
        <v>1068</v>
      </c>
      <c r="M41" s="64">
        <v>12689</v>
      </c>
    </row>
    <row r="42" spans="1:13" x14ac:dyDescent="0.25">
      <c r="C42" s="64"/>
      <c r="D42" s="64"/>
      <c r="E42" s="64"/>
      <c r="F42" s="64"/>
      <c r="G42" s="64"/>
      <c r="H42" s="64"/>
      <c r="I42" s="64"/>
      <c r="J42" s="64"/>
      <c r="K42" s="64"/>
      <c r="L42" s="64"/>
      <c r="M42" s="64"/>
    </row>
    <row r="43" spans="1:13" x14ac:dyDescent="0.25">
      <c r="A43" s="65" t="s">
        <v>236</v>
      </c>
      <c r="B43" s="65"/>
      <c r="C43" s="64"/>
      <c r="D43" s="64"/>
      <c r="E43" s="64"/>
      <c r="F43" s="64"/>
      <c r="G43" s="64"/>
      <c r="H43" s="64"/>
      <c r="I43" s="64"/>
      <c r="J43" s="64"/>
      <c r="K43" s="64"/>
      <c r="L43" s="64"/>
      <c r="M43" s="64"/>
    </row>
    <row r="44" spans="1:13" x14ac:dyDescent="0.25">
      <c r="B44" s="63" t="s">
        <v>226</v>
      </c>
      <c r="C44" s="64">
        <v>1118</v>
      </c>
      <c r="D44" s="64">
        <v>4.1764705882352944</v>
      </c>
      <c r="E44" s="64">
        <v>29.058823529411764</v>
      </c>
      <c r="F44" s="64">
        <v>14.588235294117647</v>
      </c>
      <c r="G44" s="64">
        <v>190.05882352941177</v>
      </c>
      <c r="H44" s="64">
        <v>0.76470588235294112</v>
      </c>
      <c r="I44" s="64">
        <v>3.9375</v>
      </c>
      <c r="J44" s="64">
        <v>6.2941176470588234</v>
      </c>
      <c r="K44" s="64">
        <v>54.529411764705884</v>
      </c>
      <c r="L44" s="64">
        <v>25.823529411764707</v>
      </c>
      <c r="M44" s="64">
        <v>277.35294117647061</v>
      </c>
    </row>
    <row r="45" spans="1:13" x14ac:dyDescent="0.25">
      <c r="B45" s="63" t="s">
        <v>227</v>
      </c>
      <c r="C45" s="64">
        <v>1127</v>
      </c>
      <c r="D45" s="64">
        <v>0</v>
      </c>
      <c r="E45" s="64">
        <v>0</v>
      </c>
      <c r="F45" s="64">
        <v>5</v>
      </c>
      <c r="G45" s="64">
        <v>96</v>
      </c>
      <c r="H45" s="64">
        <v>0</v>
      </c>
      <c r="I45" s="64">
        <v>0</v>
      </c>
      <c r="J45" s="64">
        <v>1</v>
      </c>
      <c r="K45" s="64">
        <v>15</v>
      </c>
      <c r="L45" s="64">
        <v>19</v>
      </c>
      <c r="M45" s="64">
        <v>188</v>
      </c>
    </row>
    <row r="46" spans="1:13" x14ac:dyDescent="0.25">
      <c r="B46" s="63" t="s">
        <v>228</v>
      </c>
      <c r="C46" s="64">
        <v>19006</v>
      </c>
      <c r="D46" s="64">
        <v>71</v>
      </c>
      <c r="E46" s="64">
        <v>494</v>
      </c>
      <c r="F46" s="64">
        <v>248</v>
      </c>
      <c r="G46" s="64">
        <v>3231</v>
      </c>
      <c r="H46" s="64">
        <v>13</v>
      </c>
      <c r="I46" s="64">
        <v>63</v>
      </c>
      <c r="J46" s="64">
        <v>107</v>
      </c>
      <c r="K46" s="64">
        <v>927</v>
      </c>
      <c r="L46" s="64">
        <v>439</v>
      </c>
      <c r="M46" s="64">
        <v>4715</v>
      </c>
    </row>
  </sheetData>
  <mergeCells count="11">
    <mergeCell ref="A23:B23"/>
    <mergeCell ref="A28:B28"/>
    <mergeCell ref="A33:B33"/>
    <mergeCell ref="A38:B38"/>
    <mergeCell ref="A43:B43"/>
    <mergeCell ref="A1:B1"/>
    <mergeCell ref="D1:J1"/>
    <mergeCell ref="A2:B2"/>
    <mergeCell ref="A8:B8"/>
    <mergeCell ref="A13:B13"/>
    <mergeCell ref="A18:B18"/>
  </mergeCells>
  <pageMargins left="0.25" right="0.25" top="0.75" bottom="0.75" header="0.3" footer="0.3"/>
  <pageSetup orientation="landscape"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30.28515625" customWidth="1"/>
    <col min="2" max="2" width="9.140625" customWidth="1"/>
    <col min="3" max="3" width="10.140625" customWidth="1"/>
    <col min="4" max="4" width="10.5703125" bestFit="1" customWidth="1"/>
    <col min="5" max="5" width="11" style="66" customWidth="1"/>
    <col min="6" max="6" width="12.140625" style="74" customWidth="1"/>
    <col min="7" max="7" width="11.5703125" bestFit="1" customWidth="1"/>
    <col min="8" max="9" width="9.140625" customWidth="1"/>
    <col min="10" max="10" width="11.7109375" customWidth="1"/>
    <col min="11" max="12" width="11.140625" customWidth="1"/>
    <col min="13" max="13" width="10.42578125" customWidth="1"/>
  </cols>
  <sheetData>
    <row r="1" spans="1:13" x14ac:dyDescent="0.25">
      <c r="A1" s="62" t="s">
        <v>57</v>
      </c>
      <c r="F1" s="52" t="s">
        <v>237</v>
      </c>
      <c r="G1" s="52"/>
    </row>
    <row r="2" spans="1:13" ht="51.75" x14ac:dyDescent="0.25">
      <c r="A2" s="53" t="s">
        <v>17</v>
      </c>
      <c r="B2" s="53" t="s">
        <v>238</v>
      </c>
      <c r="C2" s="53" t="s">
        <v>239</v>
      </c>
      <c r="D2" s="53" t="s">
        <v>240</v>
      </c>
      <c r="E2" s="67" t="s">
        <v>241</v>
      </c>
      <c r="F2" s="53" t="s">
        <v>242</v>
      </c>
      <c r="G2" s="53" t="s">
        <v>243</v>
      </c>
      <c r="H2" s="53" t="s">
        <v>244</v>
      </c>
      <c r="I2" s="53" t="s">
        <v>245</v>
      </c>
      <c r="J2" s="53" t="s">
        <v>246</v>
      </c>
      <c r="K2" s="53" t="s">
        <v>247</v>
      </c>
      <c r="L2" s="53" t="s">
        <v>248</v>
      </c>
      <c r="M2" s="53" t="s">
        <v>249</v>
      </c>
    </row>
    <row r="3" spans="1:13" x14ac:dyDescent="0.25">
      <c r="A3" t="s">
        <v>69</v>
      </c>
      <c r="B3" s="58">
        <v>25607</v>
      </c>
      <c r="C3" s="58">
        <v>2392</v>
      </c>
      <c r="D3" s="58">
        <v>91708</v>
      </c>
      <c r="E3" s="66">
        <v>0</v>
      </c>
      <c r="F3" s="66">
        <v>37589</v>
      </c>
      <c r="G3" s="66">
        <v>208588</v>
      </c>
      <c r="H3" s="66">
        <v>1235</v>
      </c>
      <c r="I3" s="66">
        <v>262</v>
      </c>
      <c r="J3" s="66">
        <f t="shared" ref="J3:J66" si="0">D3+I3</f>
        <v>91970</v>
      </c>
      <c r="K3" s="66">
        <v>7742</v>
      </c>
      <c r="L3" s="66">
        <v>837</v>
      </c>
      <c r="M3" s="66">
        <v>8849</v>
      </c>
    </row>
    <row r="4" spans="1:13" x14ac:dyDescent="0.25">
      <c r="A4" t="s">
        <v>70</v>
      </c>
      <c r="B4" s="58">
        <v>1677</v>
      </c>
      <c r="C4" s="58">
        <v>1664</v>
      </c>
      <c r="D4" s="58">
        <v>5096</v>
      </c>
      <c r="E4" s="66">
        <v>0</v>
      </c>
      <c r="F4" s="66">
        <v>1508</v>
      </c>
      <c r="G4" s="66">
        <v>5001</v>
      </c>
      <c r="H4" s="66">
        <v>0</v>
      </c>
      <c r="I4" s="66">
        <v>0</v>
      </c>
      <c r="J4" s="66">
        <f t="shared" si="0"/>
        <v>5096</v>
      </c>
      <c r="K4" s="66">
        <v>1377</v>
      </c>
      <c r="L4" s="66">
        <v>2132</v>
      </c>
      <c r="M4" s="66">
        <v>2668</v>
      </c>
    </row>
    <row r="5" spans="1:13" x14ac:dyDescent="0.25">
      <c r="A5" t="s">
        <v>71</v>
      </c>
      <c r="B5" s="58">
        <v>1347</v>
      </c>
      <c r="C5" s="58">
        <v>1040</v>
      </c>
      <c r="D5" s="58">
        <v>1676</v>
      </c>
      <c r="E5" s="66">
        <v>0</v>
      </c>
      <c r="F5" s="66">
        <v>25</v>
      </c>
      <c r="G5" s="66">
        <v>1505</v>
      </c>
      <c r="H5" s="66">
        <v>0</v>
      </c>
      <c r="I5" s="66">
        <v>0</v>
      </c>
      <c r="J5" s="66">
        <f t="shared" si="0"/>
        <v>1676</v>
      </c>
      <c r="K5" s="66">
        <v>824</v>
      </c>
      <c r="L5" s="66">
        <v>0</v>
      </c>
      <c r="M5" s="66">
        <v>1513</v>
      </c>
    </row>
    <row r="6" spans="1:13" x14ac:dyDescent="0.25">
      <c r="A6" t="s">
        <v>72</v>
      </c>
      <c r="B6" s="58">
        <v>1730</v>
      </c>
      <c r="C6" s="58">
        <v>2184</v>
      </c>
      <c r="D6" s="58">
        <v>8213</v>
      </c>
      <c r="E6" s="66">
        <v>0</v>
      </c>
      <c r="F6" s="66">
        <v>416</v>
      </c>
      <c r="G6" s="66">
        <v>15256</v>
      </c>
      <c r="H6" s="66">
        <v>2098</v>
      </c>
      <c r="I6" s="66">
        <v>1293</v>
      </c>
      <c r="J6" s="66">
        <f t="shared" si="0"/>
        <v>9506</v>
      </c>
      <c r="K6" s="66">
        <v>1375</v>
      </c>
      <c r="L6" s="66">
        <v>215</v>
      </c>
      <c r="M6" s="66">
        <v>2395</v>
      </c>
    </row>
    <row r="7" spans="1:13" x14ac:dyDescent="0.25">
      <c r="A7" t="s">
        <v>73</v>
      </c>
      <c r="B7" s="58">
        <v>1127</v>
      </c>
      <c r="C7" s="58">
        <v>1092</v>
      </c>
      <c r="D7" s="58">
        <v>1267</v>
      </c>
      <c r="E7" s="66">
        <v>0</v>
      </c>
      <c r="F7" s="66">
        <v>115</v>
      </c>
      <c r="G7" s="66">
        <v>4397</v>
      </c>
      <c r="H7" s="66">
        <v>0</v>
      </c>
      <c r="I7" s="66">
        <v>400</v>
      </c>
      <c r="J7" s="66">
        <f t="shared" si="0"/>
        <v>1667</v>
      </c>
      <c r="K7" s="66">
        <v>272</v>
      </c>
      <c r="L7" s="66">
        <v>0</v>
      </c>
      <c r="M7" s="66">
        <v>412</v>
      </c>
    </row>
    <row r="8" spans="1:13" x14ac:dyDescent="0.25">
      <c r="A8" t="s">
        <v>75</v>
      </c>
      <c r="B8" s="58">
        <v>5685</v>
      </c>
      <c r="C8" s="58">
        <v>5200</v>
      </c>
      <c r="D8" s="58">
        <v>22456</v>
      </c>
      <c r="E8" s="66">
        <v>0</v>
      </c>
      <c r="F8" s="66">
        <v>774</v>
      </c>
      <c r="G8" s="66">
        <v>38902</v>
      </c>
      <c r="H8" s="66">
        <v>894</v>
      </c>
      <c r="I8" s="66">
        <v>218</v>
      </c>
      <c r="J8" s="66">
        <f t="shared" si="0"/>
        <v>22674</v>
      </c>
      <c r="K8" s="66">
        <v>1078</v>
      </c>
      <c r="L8" s="66">
        <v>0</v>
      </c>
      <c r="M8" s="66">
        <v>3555</v>
      </c>
    </row>
    <row r="9" spans="1:13" x14ac:dyDescent="0.25">
      <c r="A9" t="s">
        <v>76</v>
      </c>
      <c r="B9" s="58">
        <v>74231</v>
      </c>
      <c r="C9" s="58">
        <v>20007</v>
      </c>
      <c r="D9" s="58">
        <v>222677</v>
      </c>
      <c r="E9" s="66">
        <v>0</v>
      </c>
      <c r="F9" s="66">
        <v>113880</v>
      </c>
      <c r="G9" s="66">
        <v>404635</v>
      </c>
      <c r="H9" s="66">
        <v>1234</v>
      </c>
      <c r="I9" s="66">
        <v>963</v>
      </c>
      <c r="J9" s="66">
        <f t="shared" si="0"/>
        <v>223640</v>
      </c>
      <c r="K9" s="66">
        <v>37690</v>
      </c>
      <c r="L9" s="66">
        <v>11242</v>
      </c>
      <c r="M9" s="66">
        <v>53640</v>
      </c>
    </row>
    <row r="10" spans="1:13" x14ac:dyDescent="0.25">
      <c r="A10" t="s">
        <v>77</v>
      </c>
      <c r="B10" s="58">
        <v>12402</v>
      </c>
      <c r="C10" s="58">
        <v>5174</v>
      </c>
      <c r="D10" s="58">
        <v>40248</v>
      </c>
      <c r="E10" s="66">
        <v>17688</v>
      </c>
      <c r="F10" s="66">
        <v>3432</v>
      </c>
      <c r="G10" s="66">
        <v>52006</v>
      </c>
      <c r="H10" s="66">
        <v>195</v>
      </c>
      <c r="I10" s="66">
        <v>396</v>
      </c>
      <c r="J10" s="66">
        <f t="shared" si="0"/>
        <v>40644</v>
      </c>
      <c r="K10" s="66">
        <v>7809</v>
      </c>
      <c r="L10" s="66">
        <v>9594</v>
      </c>
      <c r="M10" s="66">
        <v>9869</v>
      </c>
    </row>
    <row r="11" spans="1:13" x14ac:dyDescent="0.25">
      <c r="A11" t="s">
        <v>78</v>
      </c>
      <c r="B11" s="58">
        <v>1958</v>
      </c>
      <c r="C11" s="58">
        <v>2080</v>
      </c>
      <c r="D11" s="58">
        <v>4416</v>
      </c>
      <c r="E11" s="66">
        <v>0</v>
      </c>
      <c r="F11" s="66">
        <v>97</v>
      </c>
      <c r="G11" s="66">
        <v>2148</v>
      </c>
      <c r="H11" s="66">
        <v>0</v>
      </c>
      <c r="I11" s="66">
        <v>0</v>
      </c>
      <c r="J11" s="66">
        <f t="shared" si="0"/>
        <v>4416</v>
      </c>
      <c r="K11" s="66">
        <v>1351</v>
      </c>
      <c r="L11" s="66">
        <v>0</v>
      </c>
      <c r="M11" s="66">
        <v>766</v>
      </c>
    </row>
    <row r="12" spans="1:13" x14ac:dyDescent="0.25">
      <c r="A12" t="s">
        <v>79</v>
      </c>
      <c r="B12" s="58">
        <v>3292</v>
      </c>
      <c r="C12" s="58">
        <v>1612</v>
      </c>
      <c r="D12" s="58">
        <v>11763</v>
      </c>
      <c r="E12" s="66">
        <v>0</v>
      </c>
      <c r="F12" s="66">
        <v>20</v>
      </c>
      <c r="G12" s="66">
        <v>18057</v>
      </c>
      <c r="H12" s="66">
        <v>0</v>
      </c>
      <c r="I12" s="66">
        <v>0</v>
      </c>
      <c r="J12" s="66">
        <f t="shared" si="0"/>
        <v>11763</v>
      </c>
      <c r="K12" s="66">
        <v>1237</v>
      </c>
      <c r="L12" s="66">
        <v>3640</v>
      </c>
      <c r="M12" s="66">
        <v>4210</v>
      </c>
    </row>
    <row r="13" spans="1:13" x14ac:dyDescent="0.25">
      <c r="A13" t="s">
        <v>80</v>
      </c>
      <c r="B13" s="58">
        <v>1933</v>
      </c>
      <c r="C13" s="58">
        <v>2080</v>
      </c>
      <c r="D13" s="58">
        <v>6092</v>
      </c>
      <c r="E13" s="66">
        <v>0</v>
      </c>
      <c r="F13" s="66">
        <v>552</v>
      </c>
      <c r="G13" s="66">
        <v>15806</v>
      </c>
      <c r="H13" s="66">
        <v>0</v>
      </c>
      <c r="I13" s="66">
        <v>223</v>
      </c>
      <c r="J13" s="66">
        <f t="shared" si="0"/>
        <v>6315</v>
      </c>
      <c r="K13" s="66">
        <v>3589</v>
      </c>
      <c r="L13" s="66">
        <v>0</v>
      </c>
      <c r="M13" s="66">
        <v>1574</v>
      </c>
    </row>
    <row r="14" spans="1:13" x14ac:dyDescent="0.25">
      <c r="A14" t="s">
        <v>81</v>
      </c>
      <c r="B14" s="58">
        <v>12363</v>
      </c>
      <c r="C14" s="58">
        <v>1716</v>
      </c>
      <c r="D14" s="58">
        <v>11280</v>
      </c>
      <c r="E14" s="66">
        <v>0</v>
      </c>
      <c r="F14" s="66">
        <v>5200</v>
      </c>
      <c r="G14" s="66">
        <v>33131</v>
      </c>
      <c r="H14" s="66">
        <v>1039</v>
      </c>
      <c r="I14" s="66">
        <v>1240</v>
      </c>
      <c r="J14" s="66">
        <f t="shared" si="0"/>
        <v>12520</v>
      </c>
      <c r="K14" s="66">
        <v>6400</v>
      </c>
      <c r="L14" s="66">
        <v>3550</v>
      </c>
      <c r="M14" s="66">
        <v>5497</v>
      </c>
    </row>
    <row r="15" spans="1:13" x14ac:dyDescent="0.25">
      <c r="A15" t="s">
        <v>82</v>
      </c>
      <c r="B15" s="58">
        <v>6864</v>
      </c>
      <c r="C15" s="58">
        <v>2340</v>
      </c>
      <c r="D15" s="58">
        <v>14560</v>
      </c>
      <c r="E15" s="66">
        <v>0</v>
      </c>
      <c r="F15" s="66">
        <v>996</v>
      </c>
      <c r="G15" s="66">
        <v>16125</v>
      </c>
      <c r="H15" s="66">
        <v>43</v>
      </c>
      <c r="I15" s="66">
        <v>186</v>
      </c>
      <c r="J15" s="66">
        <f t="shared" si="0"/>
        <v>14746</v>
      </c>
      <c r="K15" s="66">
        <v>2740</v>
      </c>
      <c r="L15" s="66">
        <v>465</v>
      </c>
      <c r="M15" s="66">
        <v>5033</v>
      </c>
    </row>
    <row r="16" spans="1:13" x14ac:dyDescent="0.25">
      <c r="A16" t="s">
        <v>83</v>
      </c>
      <c r="B16" s="58">
        <v>58748</v>
      </c>
      <c r="C16" s="58">
        <v>10868</v>
      </c>
      <c r="D16" s="58">
        <v>457032</v>
      </c>
      <c r="E16" s="66">
        <v>0</v>
      </c>
      <c r="F16" s="66">
        <v>41854</v>
      </c>
      <c r="G16" s="66">
        <v>370656</v>
      </c>
      <c r="H16" s="66">
        <v>3187</v>
      </c>
      <c r="I16" s="66">
        <v>828</v>
      </c>
      <c r="J16" s="66">
        <f t="shared" si="0"/>
        <v>457860</v>
      </c>
      <c r="K16" s="66">
        <v>31878</v>
      </c>
      <c r="L16" s="66">
        <v>12632</v>
      </c>
      <c r="M16" s="66">
        <v>29959</v>
      </c>
    </row>
    <row r="17" spans="1:13" x14ac:dyDescent="0.25">
      <c r="A17" t="s">
        <v>84</v>
      </c>
      <c r="B17" s="58">
        <v>5334</v>
      </c>
      <c r="C17" s="58">
        <v>2236</v>
      </c>
      <c r="D17" s="58">
        <v>18290</v>
      </c>
      <c r="E17" s="66">
        <v>0</v>
      </c>
      <c r="F17" s="66">
        <v>4991</v>
      </c>
      <c r="G17" s="66">
        <v>40794</v>
      </c>
      <c r="H17" s="66">
        <v>130</v>
      </c>
      <c r="I17" s="66">
        <v>130</v>
      </c>
      <c r="J17" s="66">
        <f t="shared" si="0"/>
        <v>18420</v>
      </c>
      <c r="K17" s="66">
        <v>7775</v>
      </c>
      <c r="L17" s="66">
        <v>513</v>
      </c>
      <c r="M17" s="66">
        <v>2173</v>
      </c>
    </row>
    <row r="18" spans="1:13" x14ac:dyDescent="0.25">
      <c r="A18" t="s">
        <v>85</v>
      </c>
      <c r="B18" s="58">
        <v>8055</v>
      </c>
      <c r="C18" s="58">
        <v>3380</v>
      </c>
      <c r="D18" s="58">
        <v>73536</v>
      </c>
      <c r="E18" s="66">
        <v>63280</v>
      </c>
      <c r="F18" s="66">
        <v>1026</v>
      </c>
      <c r="G18" s="66">
        <v>123727</v>
      </c>
      <c r="H18" s="66">
        <v>16416</v>
      </c>
      <c r="I18" s="66">
        <v>12579</v>
      </c>
      <c r="J18" s="66">
        <f t="shared" si="0"/>
        <v>86115</v>
      </c>
      <c r="K18" s="66">
        <v>11915</v>
      </c>
      <c r="L18" s="66">
        <v>0</v>
      </c>
      <c r="M18" s="66">
        <v>6127</v>
      </c>
    </row>
    <row r="19" spans="1:13" x14ac:dyDescent="0.25">
      <c r="A19" t="s">
        <v>86</v>
      </c>
      <c r="B19" s="58">
        <v>4542</v>
      </c>
      <c r="C19" s="58">
        <v>2392</v>
      </c>
      <c r="D19" s="58">
        <v>23400</v>
      </c>
      <c r="E19" s="66">
        <v>2314</v>
      </c>
      <c r="F19" s="66">
        <v>2195</v>
      </c>
      <c r="G19" s="66">
        <v>30782</v>
      </c>
      <c r="H19" s="66">
        <v>215</v>
      </c>
      <c r="I19" s="66">
        <v>236</v>
      </c>
      <c r="J19" s="66">
        <f t="shared" si="0"/>
        <v>23636</v>
      </c>
      <c r="K19" s="66">
        <v>3255</v>
      </c>
      <c r="L19" s="66">
        <v>1419</v>
      </c>
      <c r="M19" s="66">
        <v>2941</v>
      </c>
    </row>
    <row r="20" spans="1:13" x14ac:dyDescent="0.25">
      <c r="A20" t="s">
        <v>87</v>
      </c>
      <c r="B20" s="58">
        <v>7232</v>
      </c>
      <c r="C20" s="58">
        <v>2184</v>
      </c>
      <c r="D20" s="58">
        <v>4052</v>
      </c>
      <c r="E20" s="66">
        <v>0</v>
      </c>
      <c r="F20" s="66">
        <v>31</v>
      </c>
      <c r="G20" s="66">
        <v>10747</v>
      </c>
      <c r="H20" s="66">
        <v>0</v>
      </c>
      <c r="I20" s="66">
        <v>117</v>
      </c>
      <c r="J20" s="66">
        <f t="shared" si="0"/>
        <v>4169</v>
      </c>
      <c r="K20" s="66">
        <v>3756</v>
      </c>
      <c r="L20" s="66">
        <v>1435</v>
      </c>
      <c r="M20" s="66">
        <v>653</v>
      </c>
    </row>
    <row r="21" spans="1:13" x14ac:dyDescent="0.25">
      <c r="A21" t="s">
        <v>88</v>
      </c>
      <c r="B21" s="58">
        <v>44002</v>
      </c>
      <c r="C21" s="58">
        <v>12584</v>
      </c>
      <c r="D21" s="58">
        <v>177412</v>
      </c>
      <c r="E21" s="66">
        <v>61170</v>
      </c>
      <c r="F21" s="66">
        <v>97551</v>
      </c>
      <c r="G21" s="66">
        <v>228842</v>
      </c>
      <c r="H21" s="66">
        <v>3431</v>
      </c>
      <c r="I21" s="66">
        <v>5239</v>
      </c>
      <c r="J21" s="66">
        <f t="shared" si="0"/>
        <v>182651</v>
      </c>
      <c r="K21" s="66">
        <v>32771</v>
      </c>
      <c r="L21" s="66">
        <v>303036</v>
      </c>
      <c r="M21" s="66">
        <v>29228</v>
      </c>
    </row>
    <row r="22" spans="1:13" x14ac:dyDescent="0.25">
      <c r="A22" t="s">
        <v>89</v>
      </c>
      <c r="B22" s="58">
        <v>9933</v>
      </c>
      <c r="C22" s="58">
        <v>2436</v>
      </c>
      <c r="D22" s="58">
        <v>37723</v>
      </c>
      <c r="E22" s="66">
        <v>1652</v>
      </c>
      <c r="F22" s="66">
        <v>482</v>
      </c>
      <c r="G22" s="66">
        <v>49141</v>
      </c>
      <c r="H22" s="66">
        <v>2586</v>
      </c>
      <c r="I22" s="66">
        <v>1721</v>
      </c>
      <c r="J22" s="66">
        <f t="shared" si="0"/>
        <v>39444</v>
      </c>
      <c r="K22" s="66">
        <v>6786</v>
      </c>
      <c r="L22" s="66">
        <v>1047</v>
      </c>
      <c r="M22" s="66">
        <v>5392</v>
      </c>
    </row>
    <row r="23" spans="1:13" x14ac:dyDescent="0.25">
      <c r="A23" t="s">
        <v>90</v>
      </c>
      <c r="B23" s="58">
        <v>2377</v>
      </c>
      <c r="C23" s="58">
        <v>2080</v>
      </c>
      <c r="D23" s="58">
        <v>9938</v>
      </c>
      <c r="E23" s="66">
        <v>0</v>
      </c>
      <c r="F23" s="66">
        <v>520</v>
      </c>
      <c r="G23" s="66">
        <v>8609</v>
      </c>
      <c r="H23" s="66">
        <v>748</v>
      </c>
      <c r="I23" s="66">
        <v>575</v>
      </c>
      <c r="J23" s="66">
        <f t="shared" si="0"/>
        <v>10513</v>
      </c>
      <c r="K23" s="66">
        <v>3152</v>
      </c>
      <c r="L23" s="66">
        <v>882</v>
      </c>
      <c r="M23" s="66">
        <v>1906</v>
      </c>
    </row>
    <row r="24" spans="1:13" x14ac:dyDescent="0.25">
      <c r="A24" t="s">
        <v>91</v>
      </c>
      <c r="B24" s="58">
        <v>35549</v>
      </c>
      <c r="C24" s="58">
        <v>3536</v>
      </c>
      <c r="D24" s="58">
        <v>135804</v>
      </c>
      <c r="E24" s="66">
        <v>69375</v>
      </c>
      <c r="F24" s="66">
        <v>22236</v>
      </c>
      <c r="G24" s="66">
        <v>231887</v>
      </c>
      <c r="H24" s="66">
        <v>494</v>
      </c>
      <c r="I24" s="66">
        <v>2109</v>
      </c>
      <c r="J24" s="66">
        <f t="shared" si="0"/>
        <v>137913</v>
      </c>
      <c r="K24" s="66">
        <v>25557</v>
      </c>
      <c r="L24" s="66">
        <v>5375</v>
      </c>
      <c r="M24" s="66">
        <v>8558</v>
      </c>
    </row>
    <row r="25" spans="1:13" x14ac:dyDescent="0.25">
      <c r="A25" t="s">
        <v>92</v>
      </c>
      <c r="B25" s="58">
        <v>1704</v>
      </c>
      <c r="C25" s="58">
        <v>2028</v>
      </c>
      <c r="D25" s="58">
        <v>10745</v>
      </c>
      <c r="E25" s="66">
        <v>0</v>
      </c>
      <c r="F25" s="66">
        <v>724</v>
      </c>
      <c r="G25" s="66">
        <v>15086</v>
      </c>
      <c r="H25" s="66">
        <v>260</v>
      </c>
      <c r="I25" s="66">
        <v>12</v>
      </c>
      <c r="J25" s="66">
        <f t="shared" si="0"/>
        <v>10757</v>
      </c>
      <c r="K25" s="66">
        <v>5613</v>
      </c>
      <c r="L25" s="66">
        <v>682</v>
      </c>
      <c r="M25" s="66">
        <v>3251</v>
      </c>
    </row>
    <row r="26" spans="1:13" x14ac:dyDescent="0.25">
      <c r="A26" t="s">
        <v>93</v>
      </c>
      <c r="B26" s="58">
        <v>3784</v>
      </c>
      <c r="C26" s="58">
        <v>2756</v>
      </c>
      <c r="D26" s="58">
        <v>41472</v>
      </c>
      <c r="E26" s="66">
        <v>38616</v>
      </c>
      <c r="F26" s="66">
        <v>10723</v>
      </c>
      <c r="G26" s="66">
        <v>67647</v>
      </c>
      <c r="H26" s="66">
        <v>1691</v>
      </c>
      <c r="I26" s="66">
        <v>3949</v>
      </c>
      <c r="J26" s="66">
        <f t="shared" si="0"/>
        <v>45421</v>
      </c>
      <c r="K26" s="66">
        <v>9817</v>
      </c>
      <c r="L26" s="66">
        <v>7784</v>
      </c>
      <c r="M26" s="66">
        <v>4627</v>
      </c>
    </row>
    <row r="27" spans="1:13" x14ac:dyDescent="0.25">
      <c r="A27" t="s">
        <v>94</v>
      </c>
      <c r="B27" s="58">
        <v>6265</v>
      </c>
      <c r="C27" s="58">
        <v>3744</v>
      </c>
      <c r="D27" s="58">
        <v>29052</v>
      </c>
      <c r="E27" s="66">
        <v>18</v>
      </c>
      <c r="F27" s="66">
        <v>156</v>
      </c>
      <c r="G27" s="66">
        <v>46735</v>
      </c>
      <c r="H27" s="66">
        <v>0</v>
      </c>
      <c r="I27" s="66">
        <v>1890</v>
      </c>
      <c r="J27" s="66">
        <f t="shared" si="0"/>
        <v>30942</v>
      </c>
      <c r="K27" s="66">
        <v>7710</v>
      </c>
      <c r="L27" s="66">
        <v>3530</v>
      </c>
      <c r="M27" s="66">
        <v>3842</v>
      </c>
    </row>
    <row r="28" spans="1:13" x14ac:dyDescent="0.25">
      <c r="A28" t="s">
        <v>95</v>
      </c>
      <c r="B28" s="58">
        <v>14378</v>
      </c>
      <c r="C28" s="58">
        <v>2912</v>
      </c>
      <c r="D28" s="58">
        <v>101000</v>
      </c>
      <c r="E28" s="66">
        <v>0</v>
      </c>
      <c r="F28" s="66">
        <v>1982</v>
      </c>
      <c r="G28" s="66">
        <v>101431</v>
      </c>
      <c r="H28" s="66">
        <v>3408</v>
      </c>
      <c r="I28" s="66">
        <v>2651</v>
      </c>
      <c r="J28" s="66">
        <f t="shared" si="0"/>
        <v>103651</v>
      </c>
      <c r="K28" s="66">
        <v>18000</v>
      </c>
      <c r="L28" s="66">
        <v>5911</v>
      </c>
      <c r="M28" s="66">
        <v>16165</v>
      </c>
    </row>
    <row r="29" spans="1:13" x14ac:dyDescent="0.25">
      <c r="A29" t="s">
        <v>96</v>
      </c>
      <c r="B29" s="58">
        <v>6168</v>
      </c>
      <c r="C29" s="58">
        <v>2496</v>
      </c>
      <c r="D29" s="58">
        <v>36729</v>
      </c>
      <c r="E29" s="66">
        <v>6723</v>
      </c>
      <c r="F29" s="66">
        <v>8315</v>
      </c>
      <c r="G29" s="66">
        <v>34109</v>
      </c>
      <c r="H29" s="66">
        <v>4684</v>
      </c>
      <c r="I29" s="66">
        <v>778</v>
      </c>
      <c r="J29" s="66">
        <f t="shared" si="0"/>
        <v>37507</v>
      </c>
      <c r="K29" s="66">
        <v>9572</v>
      </c>
      <c r="L29" s="66">
        <v>1598</v>
      </c>
      <c r="M29" s="66">
        <v>4154</v>
      </c>
    </row>
    <row r="30" spans="1:13" x14ac:dyDescent="0.25">
      <c r="A30" t="s">
        <v>97</v>
      </c>
      <c r="B30" s="58">
        <v>99478</v>
      </c>
      <c r="C30" s="58">
        <v>16276</v>
      </c>
      <c r="D30" s="58">
        <v>185314</v>
      </c>
      <c r="E30" s="66">
        <v>212116</v>
      </c>
      <c r="F30" s="66">
        <v>18620</v>
      </c>
      <c r="G30" s="66">
        <v>528112</v>
      </c>
      <c r="H30" s="66">
        <v>1983</v>
      </c>
      <c r="I30" s="66">
        <v>1454</v>
      </c>
      <c r="J30" s="66">
        <f t="shared" si="0"/>
        <v>186768</v>
      </c>
      <c r="K30" s="66">
        <v>35766</v>
      </c>
      <c r="L30" s="66">
        <v>12284</v>
      </c>
      <c r="M30" s="66">
        <v>45819</v>
      </c>
    </row>
    <row r="31" spans="1:13" x14ac:dyDescent="0.25">
      <c r="A31" t="s">
        <v>98</v>
      </c>
      <c r="B31" s="58">
        <v>13982</v>
      </c>
      <c r="C31" s="58">
        <v>4576</v>
      </c>
      <c r="D31" s="58">
        <v>36348</v>
      </c>
      <c r="E31" s="66">
        <v>8339</v>
      </c>
      <c r="F31" s="66">
        <v>6162</v>
      </c>
      <c r="G31" s="66">
        <v>31525</v>
      </c>
      <c r="H31" s="66">
        <v>229</v>
      </c>
      <c r="I31" s="66">
        <v>816</v>
      </c>
      <c r="J31" s="66">
        <f t="shared" si="0"/>
        <v>37164</v>
      </c>
      <c r="K31" s="66">
        <v>9162</v>
      </c>
      <c r="L31" s="66">
        <v>860</v>
      </c>
      <c r="M31" s="66">
        <v>7931</v>
      </c>
    </row>
    <row r="32" spans="1:13" x14ac:dyDescent="0.25">
      <c r="A32" t="s">
        <v>99</v>
      </c>
      <c r="B32" s="58">
        <v>3784</v>
      </c>
      <c r="C32" s="58">
        <v>2964</v>
      </c>
      <c r="D32" s="58">
        <v>42640</v>
      </c>
      <c r="E32" s="66">
        <v>17436</v>
      </c>
      <c r="F32" s="66">
        <v>4680</v>
      </c>
      <c r="G32" s="66">
        <v>48578</v>
      </c>
      <c r="H32" s="66">
        <v>659</v>
      </c>
      <c r="I32" s="66">
        <v>710</v>
      </c>
      <c r="J32" s="66">
        <f t="shared" si="0"/>
        <v>43350</v>
      </c>
      <c r="K32" s="66">
        <v>13804</v>
      </c>
      <c r="L32" s="66">
        <v>13520</v>
      </c>
      <c r="M32" s="66">
        <v>5654</v>
      </c>
    </row>
    <row r="33" spans="1:13" x14ac:dyDescent="0.25">
      <c r="A33" t="s">
        <v>100</v>
      </c>
      <c r="B33" s="58">
        <v>2955</v>
      </c>
      <c r="C33" s="58">
        <v>1976</v>
      </c>
      <c r="D33" s="58">
        <v>6396</v>
      </c>
      <c r="E33" s="66">
        <v>0</v>
      </c>
      <c r="F33" s="66">
        <v>2392</v>
      </c>
      <c r="G33" s="66">
        <v>10568</v>
      </c>
      <c r="H33" s="66">
        <v>447</v>
      </c>
      <c r="I33" s="66">
        <v>486</v>
      </c>
      <c r="J33" s="66">
        <f t="shared" si="0"/>
        <v>6882</v>
      </c>
      <c r="K33" s="66">
        <v>3560</v>
      </c>
      <c r="L33" s="66">
        <v>1563</v>
      </c>
      <c r="M33" s="66">
        <v>2233</v>
      </c>
    </row>
    <row r="34" spans="1:13" x14ac:dyDescent="0.25">
      <c r="A34" t="s">
        <v>101</v>
      </c>
      <c r="B34" s="58">
        <v>77422</v>
      </c>
      <c r="C34" s="58">
        <v>5356</v>
      </c>
      <c r="D34" s="58">
        <v>99002</v>
      </c>
      <c r="E34" s="66">
        <v>68759</v>
      </c>
      <c r="F34" s="66">
        <v>10302</v>
      </c>
      <c r="G34" s="66">
        <v>329945</v>
      </c>
      <c r="H34" s="66">
        <v>5147</v>
      </c>
      <c r="I34" s="66">
        <v>14275</v>
      </c>
      <c r="J34" s="66">
        <f t="shared" si="0"/>
        <v>113277</v>
      </c>
      <c r="K34" s="66">
        <v>15648</v>
      </c>
      <c r="L34" s="66">
        <v>18941</v>
      </c>
      <c r="M34" s="66">
        <v>42586</v>
      </c>
    </row>
    <row r="35" spans="1:13" x14ac:dyDescent="0.25">
      <c r="A35" t="s">
        <v>102</v>
      </c>
      <c r="B35" s="57">
        <v>813</v>
      </c>
      <c r="C35" s="58">
        <v>2080</v>
      </c>
      <c r="D35" s="58">
        <v>405</v>
      </c>
      <c r="E35" s="66">
        <v>0</v>
      </c>
      <c r="F35" s="66">
        <v>0</v>
      </c>
      <c r="G35" s="66">
        <v>888</v>
      </c>
      <c r="H35" s="66">
        <v>0</v>
      </c>
      <c r="I35" s="66">
        <v>0</v>
      </c>
      <c r="J35" s="66">
        <f t="shared" si="0"/>
        <v>405</v>
      </c>
      <c r="K35" s="66">
        <v>296</v>
      </c>
      <c r="L35" s="66">
        <v>0</v>
      </c>
      <c r="M35" s="66">
        <v>242</v>
      </c>
    </row>
    <row r="36" spans="1:13" x14ac:dyDescent="0.25">
      <c r="A36" t="s">
        <v>103</v>
      </c>
      <c r="B36" s="58">
        <v>2939</v>
      </c>
      <c r="C36" s="58">
        <v>1530</v>
      </c>
      <c r="D36" s="58">
        <v>5564</v>
      </c>
      <c r="E36" s="66">
        <v>0</v>
      </c>
      <c r="F36" s="66">
        <v>520</v>
      </c>
      <c r="G36" s="66">
        <v>2525</v>
      </c>
      <c r="H36" s="66">
        <v>0</v>
      </c>
      <c r="I36" s="66">
        <v>0</v>
      </c>
      <c r="J36" s="66">
        <f t="shared" si="0"/>
        <v>5564</v>
      </c>
      <c r="K36" s="66">
        <v>1928</v>
      </c>
      <c r="L36" s="66">
        <v>915</v>
      </c>
      <c r="M36" s="66">
        <v>1016</v>
      </c>
    </row>
    <row r="37" spans="1:13" x14ac:dyDescent="0.25">
      <c r="A37" t="s">
        <v>104</v>
      </c>
      <c r="B37" s="58">
        <v>4855</v>
      </c>
      <c r="C37" s="58">
        <v>2392</v>
      </c>
      <c r="D37" s="58">
        <v>11916</v>
      </c>
      <c r="E37" s="66">
        <v>1100</v>
      </c>
      <c r="F37" s="66">
        <v>75</v>
      </c>
      <c r="G37" s="66">
        <v>14214</v>
      </c>
      <c r="H37" s="66">
        <v>222</v>
      </c>
      <c r="I37" s="66">
        <v>152</v>
      </c>
      <c r="J37" s="66">
        <f t="shared" si="0"/>
        <v>12068</v>
      </c>
      <c r="K37" s="66">
        <v>2672</v>
      </c>
      <c r="L37" s="66">
        <v>882</v>
      </c>
      <c r="M37" s="66">
        <v>1931</v>
      </c>
    </row>
    <row r="38" spans="1:13" x14ac:dyDescent="0.25">
      <c r="A38" t="s">
        <v>105</v>
      </c>
      <c r="B38" s="58">
        <v>6960</v>
      </c>
      <c r="C38" s="58">
        <v>2418</v>
      </c>
      <c r="D38" s="58">
        <v>18972</v>
      </c>
      <c r="E38" s="66">
        <v>0</v>
      </c>
      <c r="F38" s="66">
        <v>2523</v>
      </c>
      <c r="G38" s="66">
        <v>19955</v>
      </c>
      <c r="H38" s="66">
        <v>373</v>
      </c>
      <c r="I38" s="66">
        <v>330</v>
      </c>
      <c r="J38" s="66">
        <f t="shared" si="0"/>
        <v>19302</v>
      </c>
      <c r="K38" s="66">
        <v>4628</v>
      </c>
      <c r="L38" s="66">
        <v>1622</v>
      </c>
      <c r="M38" s="66">
        <v>3239</v>
      </c>
    </row>
    <row r="39" spans="1:13" x14ac:dyDescent="0.25">
      <c r="A39" t="s">
        <v>106</v>
      </c>
      <c r="B39" s="58">
        <v>16777</v>
      </c>
      <c r="C39" s="58">
        <v>2678</v>
      </c>
      <c r="D39" s="58">
        <v>29172</v>
      </c>
      <c r="E39" s="66">
        <v>0</v>
      </c>
      <c r="F39" s="66">
        <v>303</v>
      </c>
      <c r="G39" s="66">
        <v>65805</v>
      </c>
      <c r="H39" s="66">
        <v>577</v>
      </c>
      <c r="I39" s="66">
        <v>478</v>
      </c>
      <c r="J39" s="66">
        <f t="shared" si="0"/>
        <v>29650</v>
      </c>
      <c r="K39" s="66">
        <v>7527</v>
      </c>
      <c r="L39" s="66">
        <v>1255</v>
      </c>
      <c r="M39" s="66">
        <v>4220</v>
      </c>
    </row>
    <row r="40" spans="1:13" x14ac:dyDescent="0.25">
      <c r="A40" t="s">
        <v>107</v>
      </c>
      <c r="B40" s="58">
        <v>203190</v>
      </c>
      <c r="C40" s="58">
        <v>11141</v>
      </c>
      <c r="D40" s="58">
        <v>711766</v>
      </c>
      <c r="E40" s="66">
        <v>1279219</v>
      </c>
      <c r="F40" s="66">
        <v>216351</v>
      </c>
      <c r="G40" s="66">
        <v>2430891</v>
      </c>
      <c r="H40" s="66">
        <v>7589</v>
      </c>
      <c r="I40" s="66">
        <v>2824</v>
      </c>
      <c r="J40" s="66">
        <f t="shared" si="0"/>
        <v>714590</v>
      </c>
      <c r="K40" s="66">
        <v>178154</v>
      </c>
      <c r="L40" s="66">
        <v>152342</v>
      </c>
      <c r="M40" s="66">
        <v>111850</v>
      </c>
    </row>
    <row r="41" spans="1:13" x14ac:dyDescent="0.25">
      <c r="A41" t="s">
        <v>108</v>
      </c>
      <c r="B41" s="58">
        <v>8433</v>
      </c>
      <c r="C41" s="58">
        <v>2834</v>
      </c>
      <c r="D41" s="58">
        <v>14924</v>
      </c>
      <c r="E41" s="66">
        <v>0</v>
      </c>
      <c r="F41" s="66">
        <v>3500</v>
      </c>
      <c r="G41" s="66">
        <v>40053</v>
      </c>
      <c r="H41" s="66">
        <v>438</v>
      </c>
      <c r="I41" s="66">
        <v>330</v>
      </c>
      <c r="J41" s="66">
        <f t="shared" si="0"/>
        <v>15254</v>
      </c>
      <c r="K41" s="66">
        <v>2672</v>
      </c>
      <c r="L41" s="66">
        <v>327</v>
      </c>
      <c r="M41" s="66">
        <v>5342</v>
      </c>
    </row>
    <row r="42" spans="1:13" x14ac:dyDescent="0.25">
      <c r="A42" t="s">
        <v>109</v>
      </c>
      <c r="B42" s="58">
        <v>6400</v>
      </c>
      <c r="C42" s="58">
        <v>2444</v>
      </c>
      <c r="D42" s="58">
        <v>67913</v>
      </c>
      <c r="E42" s="66">
        <v>214355</v>
      </c>
      <c r="F42" s="66">
        <v>3501</v>
      </c>
      <c r="G42" s="66">
        <v>37057</v>
      </c>
      <c r="H42" s="66">
        <v>3271</v>
      </c>
      <c r="I42" s="66">
        <v>1517</v>
      </c>
      <c r="J42" s="66">
        <f t="shared" si="0"/>
        <v>69430</v>
      </c>
      <c r="K42" s="66">
        <v>7523</v>
      </c>
      <c r="L42" s="66">
        <v>8320</v>
      </c>
      <c r="M42" s="66">
        <v>4665</v>
      </c>
    </row>
    <row r="43" spans="1:13" x14ac:dyDescent="0.25">
      <c r="A43" t="s">
        <v>110</v>
      </c>
      <c r="B43" s="58">
        <v>5054</v>
      </c>
      <c r="C43" s="58">
        <v>1812</v>
      </c>
      <c r="D43" s="58">
        <v>5859</v>
      </c>
      <c r="E43" s="66">
        <v>0</v>
      </c>
      <c r="F43" s="66">
        <v>274</v>
      </c>
      <c r="G43" s="66">
        <v>7106</v>
      </c>
      <c r="H43" s="66">
        <v>0</v>
      </c>
      <c r="I43" s="66">
        <v>0</v>
      </c>
      <c r="J43" s="66">
        <f t="shared" si="0"/>
        <v>5859</v>
      </c>
      <c r="K43" s="66">
        <v>2018</v>
      </c>
      <c r="L43" s="66">
        <v>1560</v>
      </c>
      <c r="M43" s="66">
        <v>4585</v>
      </c>
    </row>
    <row r="44" spans="1:13" x14ac:dyDescent="0.25">
      <c r="A44" t="s">
        <v>111</v>
      </c>
      <c r="B44" s="58">
        <v>14100</v>
      </c>
      <c r="C44" s="58">
        <v>4680</v>
      </c>
      <c r="D44" s="58">
        <v>33455</v>
      </c>
      <c r="E44" s="66">
        <v>14990</v>
      </c>
      <c r="F44" s="66">
        <v>395</v>
      </c>
      <c r="G44" s="66">
        <v>55304</v>
      </c>
      <c r="H44" s="66">
        <v>4625</v>
      </c>
      <c r="I44" s="66">
        <v>1943</v>
      </c>
      <c r="J44" s="66">
        <f t="shared" si="0"/>
        <v>35398</v>
      </c>
      <c r="K44" s="66">
        <v>11358</v>
      </c>
      <c r="L44" s="66">
        <v>2061</v>
      </c>
      <c r="M44" s="66">
        <v>8851</v>
      </c>
    </row>
    <row r="45" spans="1:13" x14ac:dyDescent="0.25">
      <c r="A45" t="s">
        <v>112</v>
      </c>
      <c r="B45" s="58">
        <v>13684</v>
      </c>
      <c r="C45" s="58">
        <v>2236</v>
      </c>
      <c r="D45" s="58">
        <v>18616</v>
      </c>
      <c r="E45" s="66">
        <v>0</v>
      </c>
      <c r="F45" s="66">
        <v>416</v>
      </c>
      <c r="G45" s="66">
        <v>26376</v>
      </c>
      <c r="H45" s="66">
        <v>505</v>
      </c>
      <c r="I45" s="66">
        <v>950</v>
      </c>
      <c r="J45" s="66">
        <f t="shared" si="0"/>
        <v>19566</v>
      </c>
      <c r="K45" s="66">
        <v>3796</v>
      </c>
      <c r="L45" s="66">
        <v>728</v>
      </c>
      <c r="M45" s="66">
        <v>5326</v>
      </c>
    </row>
    <row r="46" spans="1:13" x14ac:dyDescent="0.25">
      <c r="A46" t="s">
        <v>113</v>
      </c>
      <c r="B46" s="58">
        <v>1618</v>
      </c>
      <c r="C46" s="58">
        <v>1560</v>
      </c>
      <c r="D46" s="58">
        <v>5320</v>
      </c>
      <c r="E46" s="66">
        <v>1796</v>
      </c>
      <c r="F46" s="66">
        <v>613</v>
      </c>
      <c r="G46" s="66">
        <v>13620</v>
      </c>
      <c r="H46" s="66">
        <v>501</v>
      </c>
      <c r="I46" s="66">
        <v>404</v>
      </c>
      <c r="J46" s="66">
        <f t="shared" si="0"/>
        <v>5724</v>
      </c>
      <c r="K46" s="66">
        <v>1526</v>
      </c>
      <c r="L46" s="66">
        <v>341</v>
      </c>
      <c r="M46" s="66">
        <v>1580</v>
      </c>
    </row>
    <row r="47" spans="1:13" x14ac:dyDescent="0.25">
      <c r="A47" t="s">
        <v>114</v>
      </c>
      <c r="B47" s="58">
        <v>31953</v>
      </c>
      <c r="C47" s="58">
        <v>10608</v>
      </c>
      <c r="D47" s="58">
        <v>78652</v>
      </c>
      <c r="E47" s="66">
        <v>0</v>
      </c>
      <c r="F47" s="66">
        <v>8352</v>
      </c>
      <c r="G47" s="66">
        <v>273200</v>
      </c>
      <c r="H47" s="66">
        <v>30</v>
      </c>
      <c r="I47" s="66">
        <v>99</v>
      </c>
      <c r="J47" s="66">
        <f t="shared" si="0"/>
        <v>78751</v>
      </c>
      <c r="K47" s="66">
        <v>46783</v>
      </c>
      <c r="L47" s="66">
        <v>8051</v>
      </c>
      <c r="M47" s="66">
        <v>20985</v>
      </c>
    </row>
    <row r="48" spans="1:13" x14ac:dyDescent="0.25">
      <c r="A48" t="s">
        <v>115</v>
      </c>
      <c r="B48" s="58">
        <v>16240</v>
      </c>
      <c r="C48" s="58">
        <v>2958</v>
      </c>
      <c r="D48" s="58">
        <v>127489</v>
      </c>
      <c r="E48" s="66">
        <v>0</v>
      </c>
      <c r="F48" s="66">
        <v>2982</v>
      </c>
      <c r="G48" s="66">
        <v>119149</v>
      </c>
      <c r="H48" s="66">
        <v>295</v>
      </c>
      <c r="I48" s="66">
        <v>733</v>
      </c>
      <c r="J48" s="66">
        <f t="shared" si="0"/>
        <v>128222</v>
      </c>
      <c r="K48" s="66">
        <v>14244</v>
      </c>
      <c r="L48" s="66">
        <v>4721</v>
      </c>
      <c r="M48" s="66">
        <v>14871</v>
      </c>
    </row>
    <row r="49" spans="1:13" x14ac:dyDescent="0.25">
      <c r="A49" t="s">
        <v>116</v>
      </c>
      <c r="B49" s="58">
        <v>21203</v>
      </c>
      <c r="C49" s="58">
        <v>3120</v>
      </c>
      <c r="D49" s="58">
        <v>172595</v>
      </c>
      <c r="E49" s="66">
        <v>23649</v>
      </c>
      <c r="F49" s="66">
        <v>28000</v>
      </c>
      <c r="G49" s="66">
        <v>61206</v>
      </c>
      <c r="H49" s="66">
        <v>13147</v>
      </c>
      <c r="I49" s="66">
        <v>6138</v>
      </c>
      <c r="J49" s="66">
        <f t="shared" si="0"/>
        <v>178733</v>
      </c>
      <c r="K49" s="66">
        <v>30642</v>
      </c>
      <c r="L49" s="66">
        <v>19000</v>
      </c>
      <c r="M49" s="66">
        <v>21849</v>
      </c>
    </row>
    <row r="50" spans="1:13" x14ac:dyDescent="0.25">
      <c r="A50" t="s">
        <v>117</v>
      </c>
      <c r="B50" s="58">
        <v>11602</v>
      </c>
      <c r="C50" s="58">
        <v>2756</v>
      </c>
      <c r="D50" s="58">
        <v>66831</v>
      </c>
      <c r="E50" s="66">
        <v>0</v>
      </c>
      <c r="F50" s="66">
        <v>5128</v>
      </c>
      <c r="G50" s="66">
        <v>81310</v>
      </c>
      <c r="H50" s="66">
        <v>3127</v>
      </c>
      <c r="I50" s="66">
        <v>3938</v>
      </c>
      <c r="J50" s="66">
        <f t="shared" si="0"/>
        <v>70769</v>
      </c>
      <c r="K50" s="66">
        <v>8687</v>
      </c>
      <c r="L50" s="66">
        <v>0</v>
      </c>
      <c r="M50" s="66">
        <v>11293</v>
      </c>
    </row>
    <row r="51" spans="1:13" x14ac:dyDescent="0.25">
      <c r="A51" t="s">
        <v>118</v>
      </c>
      <c r="B51" s="58">
        <v>5008</v>
      </c>
      <c r="C51" s="58">
        <v>2132</v>
      </c>
      <c r="D51" s="58">
        <v>45589</v>
      </c>
      <c r="E51" s="66">
        <v>0</v>
      </c>
      <c r="F51" s="66">
        <v>5641</v>
      </c>
      <c r="G51" s="66">
        <v>52190</v>
      </c>
      <c r="H51" s="66">
        <v>98</v>
      </c>
      <c r="I51" s="66">
        <v>74</v>
      </c>
      <c r="J51" s="66">
        <f t="shared" si="0"/>
        <v>45663</v>
      </c>
      <c r="K51" s="66">
        <v>32563</v>
      </c>
      <c r="L51" s="66">
        <v>790</v>
      </c>
      <c r="M51" s="66">
        <v>3921</v>
      </c>
    </row>
    <row r="52" spans="1:13" x14ac:dyDescent="0.25">
      <c r="A52" t="s">
        <v>119</v>
      </c>
      <c r="B52" s="58">
        <v>10261</v>
      </c>
      <c r="C52" s="58">
        <v>2496</v>
      </c>
      <c r="D52" s="58">
        <v>22758</v>
      </c>
      <c r="E52" s="66">
        <v>0</v>
      </c>
      <c r="F52" s="66">
        <v>1850</v>
      </c>
      <c r="G52" s="66">
        <v>34935</v>
      </c>
      <c r="H52" s="66">
        <v>2097</v>
      </c>
      <c r="I52" s="66">
        <v>542</v>
      </c>
      <c r="J52" s="66">
        <f t="shared" si="0"/>
        <v>23300</v>
      </c>
      <c r="K52" s="66">
        <v>5200</v>
      </c>
      <c r="L52" s="66">
        <v>600</v>
      </c>
      <c r="M52" s="66">
        <v>4799</v>
      </c>
    </row>
    <row r="53" spans="1:13" x14ac:dyDescent="0.25">
      <c r="A53" t="s">
        <v>120</v>
      </c>
      <c r="B53" s="58">
        <v>1809</v>
      </c>
      <c r="C53" s="58">
        <v>1820</v>
      </c>
      <c r="D53" s="58">
        <v>4732</v>
      </c>
      <c r="E53" s="66">
        <v>0</v>
      </c>
      <c r="F53" s="66">
        <v>1404</v>
      </c>
      <c r="G53" s="66">
        <v>6216</v>
      </c>
      <c r="H53" s="66">
        <v>3</v>
      </c>
      <c r="I53" s="66">
        <v>146</v>
      </c>
      <c r="J53" s="66">
        <f t="shared" si="0"/>
        <v>4878</v>
      </c>
      <c r="K53" s="66">
        <v>864</v>
      </c>
      <c r="L53" s="66">
        <v>0</v>
      </c>
      <c r="M53" s="66">
        <v>1344</v>
      </c>
    </row>
    <row r="54" spans="1:13" x14ac:dyDescent="0.25">
      <c r="A54" t="s">
        <v>121</v>
      </c>
      <c r="B54" s="58">
        <v>17916</v>
      </c>
      <c r="C54" s="58">
        <v>3952</v>
      </c>
      <c r="D54" s="58">
        <v>59260</v>
      </c>
      <c r="E54" s="66">
        <v>662811</v>
      </c>
      <c r="F54" s="66">
        <v>7245</v>
      </c>
      <c r="G54" s="66">
        <v>153657</v>
      </c>
      <c r="H54" s="66">
        <v>1005</v>
      </c>
      <c r="I54" s="66">
        <v>294</v>
      </c>
      <c r="J54" s="66">
        <f t="shared" si="0"/>
        <v>59554</v>
      </c>
      <c r="K54" s="66">
        <v>10048</v>
      </c>
      <c r="L54" s="66">
        <v>0</v>
      </c>
      <c r="M54" s="66">
        <v>8549</v>
      </c>
    </row>
    <row r="55" spans="1:13" x14ac:dyDescent="0.25">
      <c r="A55" t="s">
        <v>122</v>
      </c>
      <c r="B55" s="58">
        <v>33924</v>
      </c>
      <c r="C55" s="58">
        <v>5720</v>
      </c>
      <c r="D55" s="58">
        <v>23000</v>
      </c>
      <c r="E55" s="66">
        <v>9356</v>
      </c>
      <c r="F55" s="66">
        <v>52</v>
      </c>
      <c r="G55" s="66">
        <v>157799</v>
      </c>
      <c r="H55" s="66">
        <v>406</v>
      </c>
      <c r="I55" s="66">
        <v>1865</v>
      </c>
      <c r="J55" s="66">
        <f t="shared" si="0"/>
        <v>24865</v>
      </c>
      <c r="K55" s="66">
        <v>10133</v>
      </c>
      <c r="L55" s="66">
        <v>1764</v>
      </c>
      <c r="M55" s="66">
        <v>15279</v>
      </c>
    </row>
    <row r="56" spans="1:13" x14ac:dyDescent="0.25">
      <c r="A56" t="s">
        <v>123</v>
      </c>
      <c r="B56" s="58">
        <v>22272</v>
      </c>
      <c r="C56" s="58">
        <v>6188</v>
      </c>
      <c r="D56" s="58">
        <v>163337</v>
      </c>
      <c r="E56" s="66">
        <v>17700</v>
      </c>
      <c r="F56" s="66">
        <v>1647</v>
      </c>
      <c r="G56" s="66">
        <v>103413</v>
      </c>
      <c r="H56" s="66">
        <v>0</v>
      </c>
      <c r="I56" s="66">
        <v>676</v>
      </c>
      <c r="J56" s="66">
        <f t="shared" si="0"/>
        <v>164013</v>
      </c>
      <c r="K56" s="66">
        <v>10972</v>
      </c>
      <c r="L56" s="66">
        <v>11791</v>
      </c>
      <c r="M56" s="66">
        <v>12308</v>
      </c>
    </row>
    <row r="57" spans="1:13" x14ac:dyDescent="0.25">
      <c r="A57" t="s">
        <v>124</v>
      </c>
      <c r="B57" s="58">
        <v>9627</v>
      </c>
      <c r="C57" s="58">
        <v>2652</v>
      </c>
      <c r="D57" s="58">
        <v>12270</v>
      </c>
      <c r="E57" s="66">
        <v>2200</v>
      </c>
      <c r="F57" s="66">
        <v>5035</v>
      </c>
      <c r="G57" s="66">
        <v>34214</v>
      </c>
      <c r="H57" s="66">
        <v>78</v>
      </c>
      <c r="I57" s="66">
        <v>913</v>
      </c>
      <c r="J57" s="66">
        <f t="shared" si="0"/>
        <v>13183</v>
      </c>
      <c r="K57" s="66">
        <v>3329</v>
      </c>
      <c r="L57" s="66">
        <v>525</v>
      </c>
      <c r="M57" s="66">
        <v>9641</v>
      </c>
    </row>
    <row r="58" spans="1:13" x14ac:dyDescent="0.25">
      <c r="A58" t="s">
        <v>125</v>
      </c>
      <c r="B58" s="58">
        <v>9077</v>
      </c>
      <c r="C58" s="58">
        <v>1612</v>
      </c>
      <c r="D58" s="58">
        <v>17517</v>
      </c>
      <c r="E58" s="66">
        <v>0</v>
      </c>
      <c r="F58" s="66">
        <v>1000</v>
      </c>
      <c r="G58" s="66">
        <v>23586</v>
      </c>
      <c r="H58" s="66">
        <v>1258</v>
      </c>
      <c r="I58" s="66">
        <v>830</v>
      </c>
      <c r="J58" s="66">
        <f t="shared" si="0"/>
        <v>18347</v>
      </c>
      <c r="K58" s="66">
        <v>3657</v>
      </c>
      <c r="L58" s="66">
        <v>1156</v>
      </c>
      <c r="M58" s="66">
        <v>3435</v>
      </c>
    </row>
    <row r="59" spans="1:13" x14ac:dyDescent="0.25">
      <c r="A59" t="s">
        <v>126</v>
      </c>
      <c r="B59" s="58">
        <v>4216</v>
      </c>
      <c r="C59" s="58">
        <v>2080</v>
      </c>
      <c r="D59" s="58">
        <v>15491</v>
      </c>
      <c r="E59" s="66">
        <v>0</v>
      </c>
      <c r="F59" s="66">
        <v>653</v>
      </c>
      <c r="G59" s="66">
        <v>41667</v>
      </c>
      <c r="H59" s="66">
        <v>18</v>
      </c>
      <c r="I59" s="66">
        <v>704</v>
      </c>
      <c r="J59" s="66">
        <f t="shared" si="0"/>
        <v>16195</v>
      </c>
      <c r="K59" s="66">
        <v>3107</v>
      </c>
      <c r="L59" s="66">
        <v>1812</v>
      </c>
      <c r="M59" s="66">
        <v>2200</v>
      </c>
    </row>
    <row r="60" spans="1:13" x14ac:dyDescent="0.25">
      <c r="A60" t="s">
        <v>127</v>
      </c>
      <c r="B60" s="58">
        <v>131842</v>
      </c>
      <c r="C60" s="58">
        <v>10140</v>
      </c>
      <c r="D60" s="58">
        <v>332868</v>
      </c>
      <c r="E60" s="66">
        <v>124288</v>
      </c>
      <c r="F60" s="66">
        <v>94781</v>
      </c>
      <c r="G60" s="66">
        <v>718716</v>
      </c>
      <c r="H60" s="66">
        <v>15781</v>
      </c>
      <c r="I60" s="66">
        <v>13655</v>
      </c>
      <c r="J60" s="66">
        <f t="shared" si="0"/>
        <v>346523</v>
      </c>
      <c r="K60" s="66">
        <v>38747</v>
      </c>
      <c r="L60" s="66">
        <v>20848</v>
      </c>
      <c r="M60" s="66">
        <v>63326</v>
      </c>
    </row>
    <row r="61" spans="1:13" x14ac:dyDescent="0.25">
      <c r="A61" t="s">
        <v>128</v>
      </c>
      <c r="B61" s="58">
        <v>1549</v>
      </c>
      <c r="C61" s="58">
        <v>1156</v>
      </c>
      <c r="D61" s="58">
        <v>3985</v>
      </c>
      <c r="E61" s="66">
        <v>0</v>
      </c>
      <c r="F61" s="66">
        <v>0</v>
      </c>
      <c r="G61" s="66">
        <v>5635</v>
      </c>
      <c r="H61" s="66">
        <v>0</v>
      </c>
      <c r="I61" s="66">
        <v>0</v>
      </c>
      <c r="J61" s="66">
        <f t="shared" si="0"/>
        <v>3985</v>
      </c>
      <c r="K61" s="66">
        <v>737</v>
      </c>
      <c r="L61" s="66">
        <v>200</v>
      </c>
      <c r="M61" s="66">
        <v>368</v>
      </c>
    </row>
    <row r="62" spans="1:13" x14ac:dyDescent="0.25">
      <c r="A62" t="s">
        <v>129</v>
      </c>
      <c r="B62" s="58">
        <v>48109</v>
      </c>
      <c r="C62" s="58">
        <v>3432</v>
      </c>
      <c r="D62" s="58">
        <v>244719</v>
      </c>
      <c r="E62" s="66">
        <v>0</v>
      </c>
      <c r="F62" s="66">
        <v>36454</v>
      </c>
      <c r="G62" s="66">
        <v>590203</v>
      </c>
      <c r="H62" s="66">
        <v>1751</v>
      </c>
      <c r="I62" s="66">
        <v>2138</v>
      </c>
      <c r="J62" s="66">
        <f t="shared" si="0"/>
        <v>246857</v>
      </c>
      <c r="K62" s="66">
        <v>30092</v>
      </c>
      <c r="L62" s="66">
        <v>0</v>
      </c>
      <c r="M62" s="66">
        <v>27122</v>
      </c>
    </row>
    <row r="63" spans="1:13" x14ac:dyDescent="0.25">
      <c r="A63" t="s">
        <v>130</v>
      </c>
      <c r="B63" s="58">
        <v>218765</v>
      </c>
      <c r="C63" s="58">
        <v>29588</v>
      </c>
      <c r="D63" s="58">
        <v>1765302</v>
      </c>
      <c r="E63" s="66">
        <v>2268570</v>
      </c>
      <c r="F63" s="66">
        <v>69800</v>
      </c>
      <c r="G63" s="66">
        <v>1966161</v>
      </c>
      <c r="H63" s="66">
        <v>7679</v>
      </c>
      <c r="I63" s="66">
        <v>1636</v>
      </c>
      <c r="J63" s="66">
        <f t="shared" si="0"/>
        <v>1766938</v>
      </c>
      <c r="K63" s="66">
        <v>656095</v>
      </c>
      <c r="L63" s="66">
        <v>143931</v>
      </c>
      <c r="M63" s="66">
        <v>160805</v>
      </c>
    </row>
    <row r="64" spans="1:13" x14ac:dyDescent="0.25">
      <c r="A64" t="s">
        <v>131</v>
      </c>
      <c r="B64" s="58">
        <v>7864</v>
      </c>
      <c r="C64" s="58">
        <v>2080</v>
      </c>
      <c r="D64" s="58">
        <v>27153</v>
      </c>
      <c r="E64" s="66">
        <v>6057</v>
      </c>
      <c r="F64" s="66">
        <v>570</v>
      </c>
      <c r="G64" s="66">
        <v>38519</v>
      </c>
      <c r="H64" s="66">
        <v>375</v>
      </c>
      <c r="I64" s="66">
        <v>305</v>
      </c>
      <c r="J64" s="66">
        <f t="shared" si="0"/>
        <v>27458</v>
      </c>
      <c r="K64" s="66">
        <v>3762</v>
      </c>
      <c r="L64" s="66">
        <v>1560</v>
      </c>
      <c r="M64" s="66">
        <v>12857</v>
      </c>
    </row>
    <row r="65" spans="1:13" x14ac:dyDescent="0.25">
      <c r="A65" t="s">
        <v>132</v>
      </c>
      <c r="B65" s="58">
        <v>27518</v>
      </c>
      <c r="C65" s="58">
        <v>3536</v>
      </c>
      <c r="D65" s="58">
        <v>192064</v>
      </c>
      <c r="E65" s="66">
        <v>38222</v>
      </c>
      <c r="F65" s="66">
        <v>35010</v>
      </c>
      <c r="G65" s="66">
        <v>579867</v>
      </c>
      <c r="H65" s="66">
        <v>26431</v>
      </c>
      <c r="I65" s="66">
        <v>41389</v>
      </c>
      <c r="J65" s="66">
        <f t="shared" si="0"/>
        <v>233453</v>
      </c>
      <c r="K65" s="66">
        <v>24897</v>
      </c>
      <c r="L65" s="66">
        <v>21641</v>
      </c>
      <c r="M65" s="66">
        <v>28097</v>
      </c>
    </row>
    <row r="66" spans="1:13" x14ac:dyDescent="0.25">
      <c r="A66" t="s">
        <v>133</v>
      </c>
      <c r="B66" s="58">
        <v>1366</v>
      </c>
      <c r="C66" s="58">
        <v>832</v>
      </c>
      <c r="D66" s="58">
        <v>2080</v>
      </c>
      <c r="E66" s="66">
        <v>1124</v>
      </c>
      <c r="F66" s="66">
        <v>416</v>
      </c>
      <c r="G66" s="66">
        <v>3186</v>
      </c>
      <c r="H66" s="66">
        <v>0</v>
      </c>
      <c r="I66" s="66">
        <v>120</v>
      </c>
      <c r="J66" s="66">
        <f t="shared" si="0"/>
        <v>2200</v>
      </c>
      <c r="K66" s="66">
        <v>416</v>
      </c>
      <c r="L66" s="66">
        <v>36</v>
      </c>
      <c r="M66" s="66">
        <v>325</v>
      </c>
    </row>
    <row r="67" spans="1:13" x14ac:dyDescent="0.25">
      <c r="A67" t="s">
        <v>134</v>
      </c>
      <c r="B67" s="58">
        <v>35571</v>
      </c>
      <c r="C67" s="58">
        <v>3294</v>
      </c>
      <c r="D67" s="58">
        <v>135213</v>
      </c>
      <c r="E67" s="66">
        <v>120026</v>
      </c>
      <c r="F67" s="66">
        <v>1654</v>
      </c>
      <c r="G67" s="66">
        <v>198038</v>
      </c>
      <c r="H67" s="66">
        <v>8569</v>
      </c>
      <c r="I67" s="66">
        <v>6459</v>
      </c>
      <c r="J67" s="66">
        <f t="shared" ref="J67:J130" si="1">D67+I67</f>
        <v>141672</v>
      </c>
      <c r="K67" s="66">
        <v>28387</v>
      </c>
      <c r="L67" s="66">
        <v>0</v>
      </c>
      <c r="M67" s="66">
        <v>31220</v>
      </c>
    </row>
    <row r="68" spans="1:13" x14ac:dyDescent="0.25">
      <c r="A68" t="s">
        <v>135</v>
      </c>
      <c r="B68" s="58">
        <v>1103</v>
      </c>
      <c r="C68" s="58">
        <v>1352</v>
      </c>
      <c r="D68" s="58">
        <v>6503</v>
      </c>
      <c r="E68" s="66">
        <v>1</v>
      </c>
      <c r="F68" s="66">
        <v>1120</v>
      </c>
      <c r="G68" s="66">
        <v>9786</v>
      </c>
      <c r="H68" s="66">
        <v>15</v>
      </c>
      <c r="I68" s="66">
        <v>24</v>
      </c>
      <c r="J68" s="66">
        <f t="shared" si="1"/>
        <v>6527</v>
      </c>
      <c r="K68" s="66">
        <v>2351</v>
      </c>
      <c r="L68" s="66">
        <v>68</v>
      </c>
      <c r="M68" s="66">
        <v>1306</v>
      </c>
    </row>
    <row r="69" spans="1:13" x14ac:dyDescent="0.25">
      <c r="A69" t="s">
        <v>136</v>
      </c>
      <c r="B69" s="58">
        <v>1010</v>
      </c>
      <c r="C69" s="58">
        <v>832</v>
      </c>
      <c r="D69" s="58">
        <v>326</v>
      </c>
      <c r="E69" s="66">
        <v>0</v>
      </c>
      <c r="F69" s="66">
        <v>8</v>
      </c>
      <c r="G69" s="66">
        <v>1781</v>
      </c>
      <c r="H69" s="66">
        <v>0</v>
      </c>
      <c r="I69" s="66">
        <v>0</v>
      </c>
      <c r="J69" s="66">
        <f t="shared" si="1"/>
        <v>326</v>
      </c>
      <c r="K69" s="66">
        <v>0</v>
      </c>
      <c r="L69" s="66">
        <v>0</v>
      </c>
      <c r="M69" s="66">
        <v>426</v>
      </c>
    </row>
    <row r="70" spans="1:13" x14ac:dyDescent="0.25">
      <c r="A70" t="s">
        <v>137</v>
      </c>
      <c r="B70" s="58">
        <v>32334</v>
      </c>
      <c r="C70" s="58">
        <v>8242</v>
      </c>
      <c r="D70" s="58">
        <v>238450</v>
      </c>
      <c r="E70" s="66">
        <v>0</v>
      </c>
      <c r="F70" s="66">
        <v>2456</v>
      </c>
      <c r="G70" s="66">
        <v>189764</v>
      </c>
      <c r="H70" s="66">
        <v>10499</v>
      </c>
      <c r="I70" s="66">
        <v>14659</v>
      </c>
      <c r="J70" s="66">
        <f t="shared" si="1"/>
        <v>253109</v>
      </c>
      <c r="K70" s="66">
        <v>14946</v>
      </c>
      <c r="L70" s="66">
        <v>13182</v>
      </c>
      <c r="M70" s="66">
        <v>23429</v>
      </c>
    </row>
    <row r="71" spans="1:13" x14ac:dyDescent="0.25">
      <c r="A71" t="s">
        <v>138</v>
      </c>
      <c r="B71" s="58">
        <v>15195</v>
      </c>
      <c r="C71" s="58">
        <v>2780</v>
      </c>
      <c r="D71" s="58">
        <v>71417</v>
      </c>
      <c r="E71" s="66">
        <v>33305</v>
      </c>
      <c r="F71" s="66">
        <v>4876</v>
      </c>
      <c r="G71" s="66">
        <v>148681</v>
      </c>
      <c r="H71" s="66">
        <v>701</v>
      </c>
      <c r="I71" s="66">
        <v>2486</v>
      </c>
      <c r="J71" s="66">
        <f t="shared" si="1"/>
        <v>73903</v>
      </c>
      <c r="K71" s="66">
        <v>8034</v>
      </c>
      <c r="L71" s="66">
        <v>36115</v>
      </c>
      <c r="M71" s="66">
        <v>21405</v>
      </c>
    </row>
    <row r="72" spans="1:13" x14ac:dyDescent="0.25">
      <c r="A72" t="s">
        <v>139</v>
      </c>
      <c r="B72" s="57">
        <v>923</v>
      </c>
      <c r="C72" s="58">
        <v>1612</v>
      </c>
      <c r="D72" s="58">
        <v>3805</v>
      </c>
      <c r="E72" s="66">
        <v>0</v>
      </c>
      <c r="F72" s="66">
        <v>206</v>
      </c>
      <c r="G72" s="66">
        <v>3822</v>
      </c>
      <c r="H72" s="66">
        <v>0</v>
      </c>
      <c r="I72" s="66">
        <v>0</v>
      </c>
      <c r="J72" s="66">
        <f t="shared" si="1"/>
        <v>3805</v>
      </c>
      <c r="K72" s="66">
        <v>1296</v>
      </c>
      <c r="L72" s="66">
        <v>0</v>
      </c>
      <c r="M72" s="66">
        <v>195</v>
      </c>
    </row>
    <row r="73" spans="1:13" x14ac:dyDescent="0.25">
      <c r="A73" t="s">
        <v>140</v>
      </c>
      <c r="B73" s="58">
        <v>3364</v>
      </c>
      <c r="C73" s="58">
        <v>2080</v>
      </c>
      <c r="D73" s="58">
        <v>14200</v>
      </c>
      <c r="E73" s="66">
        <v>0</v>
      </c>
      <c r="F73" s="66">
        <v>210</v>
      </c>
      <c r="G73" s="66">
        <v>8610</v>
      </c>
      <c r="H73" s="66">
        <v>0</v>
      </c>
      <c r="I73" s="66">
        <v>174</v>
      </c>
      <c r="J73" s="66">
        <f t="shared" si="1"/>
        <v>14374</v>
      </c>
      <c r="K73" s="66">
        <v>3250</v>
      </c>
      <c r="L73" s="66">
        <v>1000</v>
      </c>
      <c r="M73" s="66">
        <v>6100</v>
      </c>
    </row>
    <row r="74" spans="1:13" x14ac:dyDescent="0.25">
      <c r="A74" t="s">
        <v>141</v>
      </c>
      <c r="B74" s="58">
        <v>5471</v>
      </c>
      <c r="C74" s="58">
        <v>2704</v>
      </c>
      <c r="D74" s="58">
        <v>33635</v>
      </c>
      <c r="E74" s="66">
        <v>0</v>
      </c>
      <c r="F74" s="66">
        <v>2383</v>
      </c>
      <c r="G74" s="66">
        <v>44616</v>
      </c>
      <c r="H74" s="66">
        <v>0</v>
      </c>
      <c r="I74" s="66">
        <v>0</v>
      </c>
      <c r="J74" s="66">
        <f t="shared" si="1"/>
        <v>33635</v>
      </c>
      <c r="K74" s="66">
        <v>6167</v>
      </c>
      <c r="L74" s="66">
        <v>962</v>
      </c>
      <c r="M74" s="66">
        <v>4338</v>
      </c>
    </row>
    <row r="75" spans="1:13" x14ac:dyDescent="0.25">
      <c r="A75" t="s">
        <v>142</v>
      </c>
      <c r="B75" s="58">
        <v>8046</v>
      </c>
      <c r="C75" s="58">
        <v>3432</v>
      </c>
      <c r="D75" s="58">
        <v>39460</v>
      </c>
      <c r="E75" s="66">
        <v>50832</v>
      </c>
      <c r="F75" s="66">
        <v>1196</v>
      </c>
      <c r="G75" s="66">
        <v>90949</v>
      </c>
      <c r="H75" s="66">
        <v>12118</v>
      </c>
      <c r="I75" s="66">
        <v>7941</v>
      </c>
      <c r="J75" s="66">
        <f t="shared" si="1"/>
        <v>47401</v>
      </c>
      <c r="K75" s="66">
        <v>10193</v>
      </c>
      <c r="L75" s="66">
        <v>0</v>
      </c>
      <c r="M75" s="66">
        <v>6625</v>
      </c>
    </row>
    <row r="76" spans="1:13" x14ac:dyDescent="0.25">
      <c r="A76" t="s">
        <v>143</v>
      </c>
      <c r="B76" s="58">
        <v>2233</v>
      </c>
      <c r="C76" s="58">
        <v>2080</v>
      </c>
      <c r="D76" s="58">
        <v>10605</v>
      </c>
      <c r="E76" s="66">
        <v>10300</v>
      </c>
      <c r="F76" s="66">
        <v>9880</v>
      </c>
      <c r="G76" s="66">
        <v>13865</v>
      </c>
      <c r="H76" s="66">
        <v>11</v>
      </c>
      <c r="I76" s="66">
        <v>240</v>
      </c>
      <c r="J76" s="66">
        <f t="shared" si="1"/>
        <v>10845</v>
      </c>
      <c r="K76" s="66">
        <v>1228</v>
      </c>
      <c r="L76" s="66">
        <v>360</v>
      </c>
      <c r="M76" s="66">
        <v>1900</v>
      </c>
    </row>
    <row r="77" spans="1:13" x14ac:dyDescent="0.25">
      <c r="A77" t="s">
        <v>144</v>
      </c>
      <c r="B77" s="58">
        <v>6732</v>
      </c>
      <c r="C77" s="58">
        <v>1872</v>
      </c>
      <c r="D77" s="58">
        <v>18823</v>
      </c>
      <c r="E77" s="66">
        <v>133744</v>
      </c>
      <c r="F77" s="66">
        <v>2000</v>
      </c>
      <c r="G77" s="66">
        <v>49374</v>
      </c>
      <c r="H77" s="66">
        <v>3137</v>
      </c>
      <c r="I77" s="66">
        <v>1831</v>
      </c>
      <c r="J77" s="66">
        <f t="shared" si="1"/>
        <v>20654</v>
      </c>
      <c r="K77" s="66">
        <v>958</v>
      </c>
      <c r="L77" s="66">
        <v>0</v>
      </c>
      <c r="M77" s="66">
        <v>3387</v>
      </c>
    </row>
    <row r="78" spans="1:13" x14ac:dyDescent="0.25">
      <c r="A78" t="s">
        <v>145</v>
      </c>
      <c r="B78" s="58">
        <v>13065</v>
      </c>
      <c r="C78" s="58">
        <v>3068</v>
      </c>
      <c r="D78" s="58">
        <v>39371</v>
      </c>
      <c r="E78" s="66">
        <v>0</v>
      </c>
      <c r="F78" s="66">
        <v>375</v>
      </c>
      <c r="G78" s="66">
        <v>29367</v>
      </c>
      <c r="H78" s="66">
        <v>2034</v>
      </c>
      <c r="I78" s="66">
        <v>2245</v>
      </c>
      <c r="J78" s="66">
        <f t="shared" si="1"/>
        <v>41616</v>
      </c>
      <c r="K78" s="66">
        <v>6346</v>
      </c>
      <c r="L78" s="66">
        <v>1325</v>
      </c>
      <c r="M78" s="66">
        <v>11357</v>
      </c>
    </row>
    <row r="79" spans="1:13" x14ac:dyDescent="0.25">
      <c r="A79" t="s">
        <v>146</v>
      </c>
      <c r="B79" s="58">
        <v>11972</v>
      </c>
      <c r="C79" s="58">
        <v>2652</v>
      </c>
      <c r="D79" s="58">
        <v>35272</v>
      </c>
      <c r="E79" s="66">
        <v>9760</v>
      </c>
      <c r="F79" s="66">
        <v>600</v>
      </c>
      <c r="G79" s="66">
        <v>78136</v>
      </c>
      <c r="H79" s="66">
        <v>305</v>
      </c>
      <c r="I79" s="66">
        <v>141</v>
      </c>
      <c r="J79" s="66">
        <f t="shared" si="1"/>
        <v>35413</v>
      </c>
      <c r="K79" s="66">
        <v>5111</v>
      </c>
      <c r="L79" s="66">
        <v>1660</v>
      </c>
      <c r="M79" s="66">
        <v>5529</v>
      </c>
    </row>
    <row r="80" spans="1:13" x14ac:dyDescent="0.25">
      <c r="A80" t="s">
        <v>147</v>
      </c>
      <c r="B80" s="58">
        <v>23083</v>
      </c>
      <c r="C80" s="58">
        <v>5928</v>
      </c>
      <c r="D80" s="58">
        <v>39927</v>
      </c>
      <c r="E80" s="66">
        <v>0</v>
      </c>
      <c r="F80" s="66">
        <v>4624</v>
      </c>
      <c r="G80" s="66">
        <v>48832</v>
      </c>
      <c r="H80" s="66">
        <v>861</v>
      </c>
      <c r="I80" s="66">
        <v>392</v>
      </c>
      <c r="J80" s="66">
        <f t="shared" si="1"/>
        <v>40319</v>
      </c>
      <c r="K80" s="66">
        <v>15560</v>
      </c>
      <c r="L80" s="66">
        <v>8138</v>
      </c>
      <c r="M80" s="66">
        <v>14547</v>
      </c>
    </row>
    <row r="81" spans="1:13" x14ac:dyDescent="0.25">
      <c r="A81" t="s">
        <v>148</v>
      </c>
      <c r="B81" s="58">
        <v>3785</v>
      </c>
      <c r="C81" s="58">
        <v>2392</v>
      </c>
      <c r="D81" s="58">
        <v>10764</v>
      </c>
      <c r="E81" s="66">
        <v>0</v>
      </c>
      <c r="F81" s="66">
        <v>240</v>
      </c>
      <c r="G81" s="66">
        <v>10494</v>
      </c>
      <c r="H81" s="66">
        <v>198</v>
      </c>
      <c r="I81" s="66">
        <v>122</v>
      </c>
      <c r="J81" s="66">
        <f t="shared" si="1"/>
        <v>10886</v>
      </c>
      <c r="K81" s="66">
        <v>1626</v>
      </c>
      <c r="L81" s="66">
        <v>0</v>
      </c>
      <c r="M81" s="66">
        <v>2440</v>
      </c>
    </row>
    <row r="82" spans="1:13" x14ac:dyDescent="0.25">
      <c r="A82" t="s">
        <v>149</v>
      </c>
      <c r="B82" s="58">
        <v>25529</v>
      </c>
      <c r="C82" s="58">
        <v>8268</v>
      </c>
      <c r="D82" s="58">
        <v>72650</v>
      </c>
      <c r="E82" s="66">
        <v>0</v>
      </c>
      <c r="F82" s="66">
        <v>6734</v>
      </c>
      <c r="G82" s="66">
        <v>102918</v>
      </c>
      <c r="H82" s="66">
        <v>836</v>
      </c>
      <c r="I82" s="66">
        <v>253</v>
      </c>
      <c r="J82" s="66">
        <f t="shared" si="1"/>
        <v>72903</v>
      </c>
      <c r="K82" s="66">
        <v>12251</v>
      </c>
      <c r="L82" s="66">
        <v>2460</v>
      </c>
      <c r="M82" s="66">
        <v>15694</v>
      </c>
    </row>
    <row r="83" spans="1:13" x14ac:dyDescent="0.25">
      <c r="A83" t="s">
        <v>150</v>
      </c>
      <c r="B83" s="58">
        <v>762446</v>
      </c>
      <c r="C83" s="58">
        <v>104904</v>
      </c>
      <c r="D83" s="58">
        <v>2978823</v>
      </c>
      <c r="E83" s="66">
        <v>4321516</v>
      </c>
      <c r="F83" s="66">
        <v>165754</v>
      </c>
      <c r="G83" s="66">
        <v>12113008</v>
      </c>
      <c r="H83" s="66">
        <v>20769</v>
      </c>
      <c r="I83" s="66">
        <v>58889</v>
      </c>
      <c r="J83" s="66">
        <f t="shared" si="1"/>
        <v>3037712</v>
      </c>
      <c r="K83" s="66">
        <v>509428</v>
      </c>
      <c r="L83" s="66">
        <v>328880</v>
      </c>
      <c r="M83" s="66">
        <v>490017</v>
      </c>
    </row>
    <row r="84" spans="1:13" x14ac:dyDescent="0.25">
      <c r="A84" t="s">
        <v>151</v>
      </c>
      <c r="B84" s="58">
        <v>14358</v>
      </c>
      <c r="C84" s="58">
        <v>5148</v>
      </c>
      <c r="D84" s="58">
        <v>56360</v>
      </c>
      <c r="E84" s="66">
        <v>0</v>
      </c>
      <c r="F84" s="66">
        <v>1450</v>
      </c>
      <c r="G84" s="66">
        <v>19310</v>
      </c>
      <c r="H84" s="66">
        <v>188</v>
      </c>
      <c r="I84" s="66">
        <v>136</v>
      </c>
      <c r="J84" s="66">
        <f t="shared" si="1"/>
        <v>56496</v>
      </c>
      <c r="K84" s="66">
        <v>6657</v>
      </c>
      <c r="L84" s="66">
        <v>460</v>
      </c>
      <c r="M84" s="66">
        <v>6722</v>
      </c>
    </row>
    <row r="85" spans="1:13" x14ac:dyDescent="0.25">
      <c r="A85" t="s">
        <v>152</v>
      </c>
      <c r="B85" s="58">
        <v>89868</v>
      </c>
      <c r="C85" s="58">
        <v>7228</v>
      </c>
      <c r="D85" s="58">
        <v>255997</v>
      </c>
      <c r="E85" s="66">
        <v>136180</v>
      </c>
      <c r="F85" s="66">
        <v>35795</v>
      </c>
      <c r="G85" s="66">
        <v>617811</v>
      </c>
      <c r="H85" s="66">
        <v>8240</v>
      </c>
      <c r="I85" s="66">
        <v>6330</v>
      </c>
      <c r="J85" s="66">
        <f t="shared" si="1"/>
        <v>262327</v>
      </c>
      <c r="K85" s="66">
        <v>35587</v>
      </c>
      <c r="L85" s="66">
        <v>11770</v>
      </c>
      <c r="M85" s="66">
        <v>58795</v>
      </c>
    </row>
    <row r="86" spans="1:13" x14ac:dyDescent="0.25">
      <c r="A86" t="s">
        <v>153</v>
      </c>
      <c r="B86" s="58">
        <v>12345</v>
      </c>
      <c r="C86" s="58">
        <v>623</v>
      </c>
      <c r="D86" s="58">
        <v>793</v>
      </c>
      <c r="E86" s="66">
        <v>0</v>
      </c>
      <c r="F86" s="66">
        <v>210</v>
      </c>
      <c r="G86" s="66">
        <v>2356</v>
      </c>
      <c r="H86" s="66">
        <v>0</v>
      </c>
      <c r="I86" s="66">
        <v>55</v>
      </c>
      <c r="J86" s="66">
        <f t="shared" si="1"/>
        <v>848</v>
      </c>
      <c r="K86" s="66">
        <v>69</v>
      </c>
      <c r="L86" s="66">
        <v>76</v>
      </c>
      <c r="M86" s="66">
        <v>3981</v>
      </c>
    </row>
    <row r="87" spans="1:13" x14ac:dyDescent="0.25">
      <c r="A87" t="s">
        <v>154</v>
      </c>
      <c r="B87" s="58">
        <v>2456</v>
      </c>
      <c r="C87" s="58">
        <v>1805</v>
      </c>
      <c r="D87" s="58">
        <v>2683</v>
      </c>
      <c r="E87" s="66">
        <v>0</v>
      </c>
      <c r="F87" s="66">
        <v>45</v>
      </c>
      <c r="G87" s="66">
        <v>4645</v>
      </c>
      <c r="H87" s="66">
        <v>0</v>
      </c>
      <c r="I87" s="66">
        <v>0</v>
      </c>
      <c r="J87" s="66">
        <f t="shared" si="1"/>
        <v>2683</v>
      </c>
      <c r="K87" s="66">
        <v>933</v>
      </c>
      <c r="L87" s="66">
        <v>150</v>
      </c>
      <c r="M87" s="66">
        <v>1193</v>
      </c>
    </row>
    <row r="88" spans="1:13" x14ac:dyDescent="0.25">
      <c r="A88" t="s">
        <v>155</v>
      </c>
      <c r="B88" s="58">
        <v>2834</v>
      </c>
      <c r="C88" s="58">
        <v>3016</v>
      </c>
      <c r="D88" s="58">
        <v>19544</v>
      </c>
      <c r="E88" s="66">
        <v>0</v>
      </c>
      <c r="F88" s="66">
        <v>1560</v>
      </c>
      <c r="G88" s="66">
        <v>33528</v>
      </c>
      <c r="H88" s="66">
        <v>197</v>
      </c>
      <c r="I88" s="66">
        <v>197</v>
      </c>
      <c r="J88" s="66">
        <f t="shared" si="1"/>
        <v>19741</v>
      </c>
      <c r="K88" s="66">
        <v>6855</v>
      </c>
      <c r="L88" s="66">
        <v>1837</v>
      </c>
      <c r="M88" s="66">
        <v>2011</v>
      </c>
    </row>
    <row r="89" spans="1:13" x14ac:dyDescent="0.25">
      <c r="A89" t="s">
        <v>156</v>
      </c>
      <c r="B89" s="58">
        <v>20565</v>
      </c>
      <c r="C89" s="58">
        <v>2418</v>
      </c>
      <c r="D89" s="58">
        <v>35000</v>
      </c>
      <c r="E89" s="66">
        <v>5414</v>
      </c>
      <c r="F89" s="66">
        <v>1500</v>
      </c>
      <c r="G89" s="66">
        <v>87219</v>
      </c>
      <c r="H89" s="66">
        <v>0</v>
      </c>
      <c r="I89" s="66">
        <v>54</v>
      </c>
      <c r="J89" s="66">
        <f t="shared" si="1"/>
        <v>35054</v>
      </c>
      <c r="K89" s="66">
        <v>3431</v>
      </c>
      <c r="L89" s="66">
        <v>1208</v>
      </c>
      <c r="M89" s="66">
        <v>7972</v>
      </c>
    </row>
    <row r="90" spans="1:13" x14ac:dyDescent="0.25">
      <c r="A90" t="s">
        <v>157</v>
      </c>
      <c r="B90" s="58">
        <v>1159</v>
      </c>
      <c r="C90" s="58">
        <v>1560</v>
      </c>
      <c r="D90" s="58">
        <v>9152</v>
      </c>
      <c r="E90" s="66">
        <v>0</v>
      </c>
      <c r="F90" s="66">
        <v>207</v>
      </c>
      <c r="G90" s="66">
        <v>10817</v>
      </c>
      <c r="H90" s="66">
        <v>105</v>
      </c>
      <c r="I90" s="66">
        <v>195</v>
      </c>
      <c r="J90" s="66">
        <f t="shared" si="1"/>
        <v>9347</v>
      </c>
      <c r="K90" s="66">
        <v>4095</v>
      </c>
      <c r="L90" s="66">
        <v>1040</v>
      </c>
      <c r="M90" s="66">
        <v>631</v>
      </c>
    </row>
    <row r="91" spans="1:13" x14ac:dyDescent="0.25">
      <c r="A91" t="s">
        <v>158</v>
      </c>
      <c r="B91" s="58">
        <v>2719</v>
      </c>
      <c r="C91" s="58">
        <v>2652</v>
      </c>
      <c r="D91" s="58">
        <v>67906</v>
      </c>
      <c r="E91" s="66">
        <v>0</v>
      </c>
      <c r="F91" s="66">
        <v>25</v>
      </c>
      <c r="G91" s="66">
        <v>65695</v>
      </c>
      <c r="H91" s="66">
        <v>120</v>
      </c>
      <c r="I91" s="66">
        <v>300</v>
      </c>
      <c r="J91" s="66">
        <f t="shared" si="1"/>
        <v>68206</v>
      </c>
      <c r="K91" s="66">
        <v>10232</v>
      </c>
      <c r="L91" s="66">
        <v>3500</v>
      </c>
      <c r="M91" s="66">
        <v>5063</v>
      </c>
    </row>
    <row r="92" spans="1:13" x14ac:dyDescent="0.25">
      <c r="A92" t="s">
        <v>159</v>
      </c>
      <c r="B92" s="58">
        <v>53960</v>
      </c>
      <c r="C92" s="58">
        <v>4212</v>
      </c>
      <c r="D92" s="58">
        <v>137501</v>
      </c>
      <c r="E92" s="66">
        <v>0</v>
      </c>
      <c r="F92" s="66">
        <v>1793</v>
      </c>
      <c r="G92" s="66">
        <v>237087</v>
      </c>
      <c r="H92" s="66">
        <v>913</v>
      </c>
      <c r="I92" s="66">
        <v>1032</v>
      </c>
      <c r="J92" s="66">
        <f t="shared" si="1"/>
        <v>138533</v>
      </c>
      <c r="K92" s="66">
        <v>11285</v>
      </c>
      <c r="L92" s="66">
        <v>11114</v>
      </c>
      <c r="M92" s="66">
        <v>19525</v>
      </c>
    </row>
    <row r="93" spans="1:13" x14ac:dyDescent="0.25">
      <c r="A93" t="s">
        <v>160</v>
      </c>
      <c r="B93" s="58">
        <v>8386</v>
      </c>
      <c r="C93" s="58">
        <v>2600</v>
      </c>
      <c r="D93" s="58">
        <v>46720</v>
      </c>
      <c r="E93" s="66">
        <v>11785</v>
      </c>
      <c r="F93" s="66">
        <v>7923</v>
      </c>
      <c r="G93" s="66">
        <v>60491</v>
      </c>
      <c r="H93" s="66">
        <v>0</v>
      </c>
      <c r="I93" s="66">
        <v>593</v>
      </c>
      <c r="J93" s="66">
        <f t="shared" si="1"/>
        <v>47313</v>
      </c>
      <c r="K93" s="66">
        <v>14556</v>
      </c>
      <c r="L93" s="66">
        <v>20075</v>
      </c>
      <c r="M93" s="66">
        <v>7241</v>
      </c>
    </row>
    <row r="94" spans="1:13" x14ac:dyDescent="0.25">
      <c r="A94" t="s">
        <v>161</v>
      </c>
      <c r="B94" s="58">
        <v>17256</v>
      </c>
      <c r="C94" s="58">
        <v>7592</v>
      </c>
      <c r="D94" s="58">
        <v>34404</v>
      </c>
      <c r="E94" s="66">
        <v>1470</v>
      </c>
      <c r="F94" s="66">
        <v>3984</v>
      </c>
      <c r="G94" s="66">
        <v>52576</v>
      </c>
      <c r="H94" s="66">
        <v>0</v>
      </c>
      <c r="I94" s="66">
        <v>0</v>
      </c>
      <c r="J94" s="66">
        <f t="shared" si="1"/>
        <v>34404</v>
      </c>
      <c r="K94" s="66">
        <v>4248</v>
      </c>
      <c r="L94" s="66">
        <v>51540</v>
      </c>
      <c r="M94" s="66">
        <v>5950</v>
      </c>
    </row>
    <row r="95" spans="1:13" x14ac:dyDescent="0.25">
      <c r="A95" t="s">
        <v>162</v>
      </c>
      <c r="B95" s="57">
        <v>708</v>
      </c>
      <c r="C95" s="58">
        <v>2080</v>
      </c>
      <c r="D95" s="58">
        <v>1112</v>
      </c>
      <c r="E95" s="66">
        <v>0</v>
      </c>
      <c r="F95" s="66">
        <v>44</v>
      </c>
      <c r="G95" s="66">
        <v>1946</v>
      </c>
      <c r="H95" s="66">
        <v>0</v>
      </c>
      <c r="I95" s="66">
        <v>0</v>
      </c>
      <c r="J95" s="66">
        <f t="shared" si="1"/>
        <v>1112</v>
      </c>
      <c r="K95" s="66">
        <v>44</v>
      </c>
      <c r="L95" s="66">
        <v>12</v>
      </c>
      <c r="M95" s="66">
        <v>76</v>
      </c>
    </row>
    <row r="96" spans="1:13" x14ac:dyDescent="0.25">
      <c r="A96" t="s">
        <v>163</v>
      </c>
      <c r="B96" s="58">
        <v>4208</v>
      </c>
      <c r="C96" s="58">
        <v>3588</v>
      </c>
      <c r="D96" s="58">
        <v>139797</v>
      </c>
      <c r="E96" s="66">
        <v>117383</v>
      </c>
      <c r="F96" s="66">
        <v>6759</v>
      </c>
      <c r="G96" s="66">
        <v>175787</v>
      </c>
      <c r="H96" s="66">
        <v>18151</v>
      </c>
      <c r="I96" s="66">
        <v>9429</v>
      </c>
      <c r="J96" s="66">
        <f t="shared" si="1"/>
        <v>149226</v>
      </c>
      <c r="K96" s="66">
        <v>23195</v>
      </c>
      <c r="L96" s="66">
        <v>13570</v>
      </c>
      <c r="M96" s="66">
        <v>13007</v>
      </c>
    </row>
    <row r="97" spans="1:13" x14ac:dyDescent="0.25">
      <c r="A97" t="s">
        <v>164</v>
      </c>
      <c r="B97" s="58">
        <v>19104</v>
      </c>
      <c r="C97" s="58">
        <v>8008</v>
      </c>
      <c r="D97" s="58">
        <v>25192</v>
      </c>
      <c r="E97" s="66">
        <v>150</v>
      </c>
      <c r="F97" s="66">
        <v>1166</v>
      </c>
      <c r="G97" s="66">
        <v>51393</v>
      </c>
      <c r="H97" s="66">
        <v>0</v>
      </c>
      <c r="I97" s="66">
        <v>0</v>
      </c>
      <c r="J97" s="66">
        <f t="shared" si="1"/>
        <v>25192</v>
      </c>
      <c r="K97" s="66">
        <v>4707</v>
      </c>
      <c r="L97" s="66">
        <v>1178</v>
      </c>
      <c r="M97" s="66">
        <v>3848</v>
      </c>
    </row>
    <row r="98" spans="1:13" x14ac:dyDescent="0.25">
      <c r="A98" t="s">
        <v>165</v>
      </c>
      <c r="B98" s="58">
        <v>10881</v>
      </c>
      <c r="C98" s="58">
        <v>6336</v>
      </c>
      <c r="D98" s="58">
        <v>24494</v>
      </c>
      <c r="E98" s="66">
        <v>0</v>
      </c>
      <c r="F98" s="66">
        <v>403</v>
      </c>
      <c r="G98" s="66">
        <v>28749</v>
      </c>
      <c r="H98" s="66">
        <v>8</v>
      </c>
      <c r="I98" s="66">
        <v>313</v>
      </c>
      <c r="J98" s="66">
        <f t="shared" si="1"/>
        <v>24807</v>
      </c>
      <c r="K98" s="66">
        <v>13144</v>
      </c>
      <c r="L98" s="66">
        <v>3863</v>
      </c>
      <c r="M98" s="66">
        <v>3123</v>
      </c>
    </row>
    <row r="99" spans="1:13" x14ac:dyDescent="0.25">
      <c r="A99" t="s">
        <v>166</v>
      </c>
      <c r="B99" s="57">
        <v>857</v>
      </c>
      <c r="C99" s="58">
        <v>1300</v>
      </c>
      <c r="D99" s="58">
        <v>2571</v>
      </c>
      <c r="E99" s="66">
        <v>0</v>
      </c>
      <c r="F99" s="66">
        <v>3226</v>
      </c>
      <c r="G99" s="66">
        <v>2271</v>
      </c>
      <c r="H99" s="66">
        <v>0</v>
      </c>
      <c r="I99" s="66">
        <v>377</v>
      </c>
      <c r="J99" s="66">
        <f t="shared" si="1"/>
        <v>2948</v>
      </c>
      <c r="K99" s="66">
        <v>365</v>
      </c>
      <c r="L99" s="66">
        <v>75</v>
      </c>
      <c r="M99" s="66">
        <v>1685</v>
      </c>
    </row>
    <row r="100" spans="1:13" x14ac:dyDescent="0.25">
      <c r="A100" t="s">
        <v>167</v>
      </c>
      <c r="B100" s="58">
        <v>46078</v>
      </c>
      <c r="C100" s="58">
        <v>10738</v>
      </c>
      <c r="D100" s="58">
        <v>99704</v>
      </c>
      <c r="E100" s="66">
        <v>0</v>
      </c>
      <c r="F100" s="66">
        <v>45428</v>
      </c>
      <c r="G100" s="66">
        <v>91298</v>
      </c>
      <c r="H100" s="66">
        <v>8580</v>
      </c>
      <c r="I100" s="66">
        <v>8445</v>
      </c>
      <c r="J100" s="66">
        <f t="shared" si="1"/>
        <v>108149</v>
      </c>
      <c r="K100" s="66">
        <v>36130</v>
      </c>
      <c r="L100" s="66">
        <v>13222</v>
      </c>
      <c r="M100" s="66">
        <v>10677</v>
      </c>
    </row>
    <row r="101" spans="1:13" x14ac:dyDescent="0.25">
      <c r="A101" t="s">
        <v>168</v>
      </c>
      <c r="B101" s="58">
        <v>8759</v>
      </c>
      <c r="C101" s="58">
        <v>2040</v>
      </c>
      <c r="D101" s="58">
        <v>21636</v>
      </c>
      <c r="E101" s="66">
        <v>0</v>
      </c>
      <c r="F101" s="66">
        <v>3640</v>
      </c>
      <c r="G101" s="66">
        <v>31285</v>
      </c>
      <c r="H101" s="66">
        <v>5</v>
      </c>
      <c r="I101" s="66">
        <v>3</v>
      </c>
      <c r="J101" s="66">
        <f t="shared" si="1"/>
        <v>21639</v>
      </c>
      <c r="K101" s="66">
        <v>2731</v>
      </c>
      <c r="L101" s="66">
        <v>285</v>
      </c>
      <c r="M101" s="66">
        <v>16274</v>
      </c>
    </row>
    <row r="102" spans="1:13" x14ac:dyDescent="0.25">
      <c r="A102" t="s">
        <v>169</v>
      </c>
      <c r="B102" s="58">
        <v>1977</v>
      </c>
      <c r="C102" s="58">
        <v>2080</v>
      </c>
      <c r="D102" s="58">
        <v>10878</v>
      </c>
      <c r="E102" s="66">
        <v>0</v>
      </c>
      <c r="F102" s="66">
        <v>292</v>
      </c>
      <c r="G102" s="66">
        <v>21700</v>
      </c>
      <c r="H102" s="66">
        <v>0</v>
      </c>
      <c r="I102" s="66">
        <v>0</v>
      </c>
      <c r="J102" s="66">
        <f t="shared" si="1"/>
        <v>10878</v>
      </c>
      <c r="K102" s="66">
        <v>1621</v>
      </c>
      <c r="L102" s="66">
        <v>0</v>
      </c>
      <c r="M102" s="66">
        <v>3480</v>
      </c>
    </row>
    <row r="103" spans="1:13" x14ac:dyDescent="0.25">
      <c r="A103" t="s">
        <v>170</v>
      </c>
      <c r="B103" s="58">
        <v>31137</v>
      </c>
      <c r="C103" s="58">
        <v>9412</v>
      </c>
      <c r="D103" s="58">
        <v>94669</v>
      </c>
      <c r="E103" s="66">
        <v>46355</v>
      </c>
      <c r="F103" s="66">
        <v>8500</v>
      </c>
      <c r="G103" s="66">
        <v>183756</v>
      </c>
      <c r="H103" s="66">
        <v>4726</v>
      </c>
      <c r="I103" s="66">
        <v>8251</v>
      </c>
      <c r="J103" s="66">
        <f t="shared" si="1"/>
        <v>102920</v>
      </c>
      <c r="K103" s="66">
        <v>22666</v>
      </c>
      <c r="L103" s="66">
        <v>17190</v>
      </c>
      <c r="M103" s="66">
        <v>15936</v>
      </c>
    </row>
    <row r="104" spans="1:13" x14ac:dyDescent="0.25">
      <c r="A104" t="s">
        <v>171</v>
      </c>
      <c r="B104" s="58">
        <v>17023</v>
      </c>
      <c r="C104" s="58">
        <v>2956</v>
      </c>
      <c r="D104" s="58">
        <v>105060</v>
      </c>
      <c r="E104" s="66">
        <v>72852</v>
      </c>
      <c r="F104" s="66">
        <v>28390</v>
      </c>
      <c r="G104" s="66">
        <v>358677</v>
      </c>
      <c r="H104" s="66">
        <v>6785</v>
      </c>
      <c r="I104" s="66">
        <v>11349</v>
      </c>
      <c r="J104" s="66">
        <f t="shared" si="1"/>
        <v>116409</v>
      </c>
      <c r="K104" s="66">
        <v>20902</v>
      </c>
      <c r="L104" s="66">
        <v>23803</v>
      </c>
      <c r="M104" s="66">
        <v>14898</v>
      </c>
    </row>
    <row r="105" spans="1:13" x14ac:dyDescent="0.25">
      <c r="A105" t="s">
        <v>172</v>
      </c>
      <c r="B105" s="58">
        <v>3262</v>
      </c>
      <c r="C105" s="58">
        <v>1612</v>
      </c>
      <c r="D105" s="58">
        <v>5408</v>
      </c>
      <c r="E105" s="66">
        <v>350</v>
      </c>
      <c r="F105" s="66">
        <v>2</v>
      </c>
      <c r="G105" s="66">
        <v>19255</v>
      </c>
      <c r="H105" s="66">
        <v>0</v>
      </c>
      <c r="I105" s="66">
        <v>3337</v>
      </c>
      <c r="J105" s="66">
        <f t="shared" si="1"/>
        <v>8745</v>
      </c>
      <c r="K105" s="66">
        <v>1054</v>
      </c>
      <c r="L105" s="66">
        <v>264</v>
      </c>
      <c r="M105" s="66">
        <v>2487</v>
      </c>
    </row>
    <row r="106" spans="1:13" x14ac:dyDescent="0.25">
      <c r="A106" t="s">
        <v>173</v>
      </c>
      <c r="B106" s="58">
        <v>50781</v>
      </c>
      <c r="C106" s="58">
        <v>6812</v>
      </c>
      <c r="D106" s="58">
        <v>74538</v>
      </c>
      <c r="E106" s="66">
        <v>47839</v>
      </c>
      <c r="F106" s="66">
        <v>4388</v>
      </c>
      <c r="G106" s="66">
        <v>69763</v>
      </c>
      <c r="H106" s="66">
        <v>2453</v>
      </c>
      <c r="I106" s="66">
        <v>3096</v>
      </c>
      <c r="J106" s="66">
        <f t="shared" si="1"/>
        <v>77634</v>
      </c>
      <c r="K106" s="66">
        <v>12321</v>
      </c>
      <c r="L106" s="66">
        <v>4864</v>
      </c>
      <c r="M106" s="66">
        <v>10651</v>
      </c>
    </row>
    <row r="107" spans="1:13" x14ac:dyDescent="0.25">
      <c r="A107" t="s">
        <v>174</v>
      </c>
      <c r="B107" s="58">
        <v>4979</v>
      </c>
      <c r="C107" s="58">
        <v>2340</v>
      </c>
      <c r="D107" s="58">
        <v>22602</v>
      </c>
      <c r="E107" s="66">
        <v>0</v>
      </c>
      <c r="F107" s="66">
        <v>3813</v>
      </c>
      <c r="G107" s="66">
        <v>36051</v>
      </c>
      <c r="H107" s="66">
        <v>261</v>
      </c>
      <c r="I107" s="66">
        <v>46</v>
      </c>
      <c r="J107" s="66">
        <f t="shared" si="1"/>
        <v>22648</v>
      </c>
      <c r="K107" s="66">
        <v>3887</v>
      </c>
      <c r="L107" s="66">
        <v>1982</v>
      </c>
      <c r="M107" s="66">
        <v>2806</v>
      </c>
    </row>
    <row r="108" spans="1:13" x14ac:dyDescent="0.25">
      <c r="A108" t="s">
        <v>175</v>
      </c>
      <c r="B108" s="57">
        <v>881</v>
      </c>
      <c r="C108" s="58">
        <v>1248</v>
      </c>
      <c r="D108" s="58">
        <v>4295</v>
      </c>
      <c r="E108" s="66">
        <v>0</v>
      </c>
      <c r="F108" s="66">
        <v>25</v>
      </c>
      <c r="G108" s="66">
        <v>4443</v>
      </c>
      <c r="H108" s="66">
        <v>0</v>
      </c>
      <c r="I108" s="66">
        <v>190</v>
      </c>
      <c r="J108" s="66">
        <f t="shared" si="1"/>
        <v>4485</v>
      </c>
      <c r="K108" s="66">
        <v>813</v>
      </c>
      <c r="L108" s="66">
        <v>265</v>
      </c>
      <c r="M108" s="66">
        <v>2003</v>
      </c>
    </row>
    <row r="109" spans="1:13" x14ac:dyDescent="0.25">
      <c r="A109" t="s">
        <v>176</v>
      </c>
      <c r="B109" s="58">
        <v>9826</v>
      </c>
      <c r="C109" s="58">
        <v>2244</v>
      </c>
      <c r="D109" s="58">
        <v>5856</v>
      </c>
      <c r="E109" s="66">
        <v>0</v>
      </c>
      <c r="F109" s="66">
        <v>120</v>
      </c>
      <c r="G109" s="66">
        <v>5349</v>
      </c>
      <c r="H109" s="66">
        <v>0</v>
      </c>
      <c r="I109" s="66">
        <v>0</v>
      </c>
      <c r="J109" s="66">
        <f t="shared" si="1"/>
        <v>5856</v>
      </c>
      <c r="K109" s="66">
        <v>347</v>
      </c>
      <c r="L109" s="66">
        <v>20</v>
      </c>
      <c r="M109" s="66">
        <v>4450</v>
      </c>
    </row>
    <row r="110" spans="1:13" x14ac:dyDescent="0.25">
      <c r="A110" t="s">
        <v>177</v>
      </c>
      <c r="B110" s="58">
        <v>23494</v>
      </c>
      <c r="C110" s="58">
        <v>2754</v>
      </c>
      <c r="D110" s="58">
        <v>32108</v>
      </c>
      <c r="E110" s="66">
        <v>21191</v>
      </c>
      <c r="F110" s="66">
        <v>26623</v>
      </c>
      <c r="G110" s="66">
        <v>42118</v>
      </c>
      <c r="H110" s="66">
        <v>0</v>
      </c>
      <c r="I110" s="66">
        <v>810</v>
      </c>
      <c r="J110" s="66">
        <f t="shared" si="1"/>
        <v>32918</v>
      </c>
      <c r="K110" s="66">
        <v>18748</v>
      </c>
      <c r="L110" s="66">
        <v>2503</v>
      </c>
      <c r="M110" s="66">
        <v>6966</v>
      </c>
    </row>
    <row r="111" spans="1:13" x14ac:dyDescent="0.25">
      <c r="A111" t="s">
        <v>178</v>
      </c>
      <c r="B111" s="58">
        <v>6696</v>
      </c>
      <c r="C111" s="58">
        <v>7098</v>
      </c>
      <c r="D111" s="58">
        <v>11596</v>
      </c>
      <c r="E111" s="66">
        <v>565</v>
      </c>
      <c r="F111" s="66">
        <v>543</v>
      </c>
      <c r="G111" s="66">
        <v>29891</v>
      </c>
      <c r="H111" s="66">
        <v>0</v>
      </c>
      <c r="I111" s="66">
        <v>4</v>
      </c>
      <c r="J111" s="66">
        <f t="shared" si="1"/>
        <v>11600</v>
      </c>
      <c r="K111" s="66">
        <v>2502</v>
      </c>
      <c r="L111" s="66">
        <v>0</v>
      </c>
      <c r="M111" s="66">
        <v>2658</v>
      </c>
    </row>
    <row r="112" spans="1:13" x14ac:dyDescent="0.25">
      <c r="A112" t="s">
        <v>179</v>
      </c>
      <c r="B112" s="58">
        <v>1396</v>
      </c>
      <c r="C112" s="58">
        <v>1040</v>
      </c>
      <c r="D112" s="58">
        <v>3750</v>
      </c>
      <c r="E112" s="66">
        <v>0</v>
      </c>
      <c r="F112" s="66">
        <v>75</v>
      </c>
      <c r="G112" s="66">
        <v>8287</v>
      </c>
      <c r="H112" s="66">
        <v>0</v>
      </c>
      <c r="I112" s="66">
        <v>0</v>
      </c>
      <c r="J112" s="66">
        <f t="shared" si="1"/>
        <v>3750</v>
      </c>
      <c r="K112" s="66">
        <v>645</v>
      </c>
      <c r="L112" s="66">
        <v>644</v>
      </c>
      <c r="M112" s="66">
        <v>1106</v>
      </c>
    </row>
    <row r="113" spans="1:13" x14ac:dyDescent="0.25">
      <c r="A113" t="s">
        <v>180</v>
      </c>
      <c r="B113" s="58">
        <v>8603</v>
      </c>
      <c r="C113" s="58">
        <v>3692</v>
      </c>
      <c r="D113" s="58">
        <v>145449</v>
      </c>
      <c r="E113" s="66">
        <v>209697</v>
      </c>
      <c r="F113" s="66">
        <v>7436</v>
      </c>
      <c r="G113" s="66">
        <v>151527</v>
      </c>
      <c r="H113" s="66">
        <v>14860</v>
      </c>
      <c r="I113" s="66">
        <v>13300</v>
      </c>
      <c r="J113" s="66">
        <f t="shared" si="1"/>
        <v>158749</v>
      </c>
      <c r="K113" s="66">
        <v>17975</v>
      </c>
      <c r="L113" s="66">
        <v>7596</v>
      </c>
      <c r="M113" s="66">
        <v>9539</v>
      </c>
    </row>
    <row r="114" spans="1:13" x14ac:dyDescent="0.25">
      <c r="A114" t="s">
        <v>181</v>
      </c>
      <c r="B114" s="58">
        <v>81379</v>
      </c>
      <c r="C114" s="58">
        <v>11180</v>
      </c>
      <c r="D114" s="58">
        <v>322870</v>
      </c>
      <c r="E114" s="66">
        <v>1689337</v>
      </c>
      <c r="F114" s="66">
        <v>36652</v>
      </c>
      <c r="G114" s="66">
        <v>325028</v>
      </c>
      <c r="H114" s="66">
        <v>63</v>
      </c>
      <c r="I114" s="66">
        <v>398</v>
      </c>
      <c r="J114" s="66">
        <f t="shared" si="1"/>
        <v>323268</v>
      </c>
      <c r="K114" s="66">
        <v>21592</v>
      </c>
      <c r="L114" s="66">
        <v>5379</v>
      </c>
      <c r="M114" s="66">
        <v>36324</v>
      </c>
    </row>
    <row r="115" spans="1:13" x14ac:dyDescent="0.25">
      <c r="A115" t="s">
        <v>182</v>
      </c>
      <c r="B115" s="58">
        <v>4494</v>
      </c>
      <c r="C115" s="58">
        <v>1768</v>
      </c>
      <c r="D115" s="58">
        <v>13429</v>
      </c>
      <c r="E115" s="66">
        <v>0</v>
      </c>
      <c r="F115" s="66">
        <v>520</v>
      </c>
      <c r="G115" s="66">
        <v>15346</v>
      </c>
      <c r="H115" s="66">
        <v>0</v>
      </c>
      <c r="I115" s="66">
        <v>1010</v>
      </c>
      <c r="J115" s="66">
        <f t="shared" si="1"/>
        <v>14439</v>
      </c>
      <c r="K115" s="66">
        <v>2600</v>
      </c>
      <c r="L115" s="66">
        <v>0</v>
      </c>
      <c r="M115" s="66">
        <v>3513</v>
      </c>
    </row>
    <row r="116" spans="1:13" x14ac:dyDescent="0.25">
      <c r="A116" t="s">
        <v>183</v>
      </c>
      <c r="B116" s="58">
        <v>4635</v>
      </c>
      <c r="C116" s="58">
        <v>2340</v>
      </c>
      <c r="D116" s="58">
        <v>20000</v>
      </c>
      <c r="E116" s="66">
        <v>38911</v>
      </c>
      <c r="F116" s="66">
        <v>5000</v>
      </c>
      <c r="G116" s="66">
        <v>38874</v>
      </c>
      <c r="H116" s="66">
        <v>5885</v>
      </c>
      <c r="I116" s="66">
        <v>5036</v>
      </c>
      <c r="J116" s="66">
        <f t="shared" si="1"/>
        <v>25036</v>
      </c>
      <c r="K116" s="66">
        <v>2681</v>
      </c>
      <c r="L116" s="66">
        <v>500</v>
      </c>
      <c r="M116" s="66">
        <v>3008</v>
      </c>
    </row>
    <row r="117" spans="1:13" x14ac:dyDescent="0.25">
      <c r="A117" t="s">
        <v>184</v>
      </c>
      <c r="B117" s="58">
        <v>19559</v>
      </c>
      <c r="C117" s="58">
        <v>3382</v>
      </c>
      <c r="D117" s="58">
        <v>66597</v>
      </c>
      <c r="E117" s="66">
        <v>0</v>
      </c>
      <c r="F117" s="66">
        <v>4133</v>
      </c>
      <c r="G117" s="66">
        <v>389837</v>
      </c>
      <c r="H117" s="66">
        <v>317</v>
      </c>
      <c r="I117" s="66">
        <v>861</v>
      </c>
      <c r="J117" s="66">
        <f t="shared" si="1"/>
        <v>67458</v>
      </c>
      <c r="K117" s="66">
        <v>18926</v>
      </c>
      <c r="L117" s="66">
        <v>6572</v>
      </c>
      <c r="M117" s="66">
        <v>7886</v>
      </c>
    </row>
    <row r="118" spans="1:13" x14ac:dyDescent="0.25">
      <c r="A118" t="s">
        <v>185</v>
      </c>
      <c r="B118" s="58">
        <v>41428</v>
      </c>
      <c r="C118" s="58">
        <v>7660</v>
      </c>
      <c r="D118" s="58">
        <v>178761</v>
      </c>
      <c r="E118" s="66">
        <v>76155</v>
      </c>
      <c r="F118" s="66">
        <v>4296</v>
      </c>
      <c r="G118" s="66">
        <v>364740</v>
      </c>
      <c r="H118" s="66">
        <v>1554</v>
      </c>
      <c r="I118" s="66">
        <v>2120</v>
      </c>
      <c r="J118" s="66">
        <f t="shared" si="1"/>
        <v>180881</v>
      </c>
      <c r="K118" s="66">
        <v>21183</v>
      </c>
      <c r="L118" s="66">
        <v>15757</v>
      </c>
      <c r="M118" s="66">
        <v>16934</v>
      </c>
    </row>
    <row r="119" spans="1:13" x14ac:dyDescent="0.25">
      <c r="A119" t="s">
        <v>186</v>
      </c>
      <c r="B119" s="58">
        <v>360485</v>
      </c>
      <c r="C119" s="58">
        <v>37596</v>
      </c>
      <c r="D119" s="58">
        <v>1841576</v>
      </c>
      <c r="E119" s="66">
        <v>1358874</v>
      </c>
      <c r="F119" s="66">
        <v>442938</v>
      </c>
      <c r="G119" s="66">
        <v>6209652</v>
      </c>
      <c r="H119" s="66">
        <v>9016</v>
      </c>
      <c r="I119" s="66">
        <v>5412</v>
      </c>
      <c r="J119" s="66">
        <f t="shared" si="1"/>
        <v>1846988</v>
      </c>
      <c r="K119" s="66">
        <v>184627</v>
      </c>
      <c r="L119" s="66">
        <v>136783</v>
      </c>
      <c r="M119" s="66">
        <v>118013</v>
      </c>
    </row>
    <row r="120" spans="1:13" x14ac:dyDescent="0.25">
      <c r="A120" t="s">
        <v>187</v>
      </c>
      <c r="B120" s="58">
        <v>8678</v>
      </c>
      <c r="C120" s="58">
        <v>5286</v>
      </c>
      <c r="D120" s="58">
        <v>69303</v>
      </c>
      <c r="E120" s="66">
        <v>15479</v>
      </c>
      <c r="F120" s="66">
        <v>28597</v>
      </c>
      <c r="G120" s="66">
        <v>67755</v>
      </c>
      <c r="H120" s="66">
        <v>48</v>
      </c>
      <c r="I120" s="66">
        <v>433</v>
      </c>
      <c r="J120" s="66">
        <f t="shared" si="1"/>
        <v>69736</v>
      </c>
      <c r="K120" s="66">
        <v>6686</v>
      </c>
      <c r="L120" s="66">
        <v>4812</v>
      </c>
      <c r="M120" s="66">
        <v>7228</v>
      </c>
    </row>
    <row r="121" spans="1:13" x14ac:dyDescent="0.25">
      <c r="A121" t="s">
        <v>188</v>
      </c>
      <c r="B121" s="58">
        <v>65064</v>
      </c>
      <c r="C121" s="58">
        <v>11856</v>
      </c>
      <c r="D121" s="58">
        <v>197392</v>
      </c>
      <c r="E121" s="66">
        <v>61293</v>
      </c>
      <c r="F121" s="66">
        <v>30924</v>
      </c>
      <c r="G121" s="66">
        <v>348212</v>
      </c>
      <c r="H121" s="66">
        <v>1641</v>
      </c>
      <c r="I121" s="66">
        <v>2616</v>
      </c>
      <c r="J121" s="66">
        <f t="shared" si="1"/>
        <v>200008</v>
      </c>
      <c r="K121" s="66">
        <v>49318</v>
      </c>
      <c r="L121" s="66">
        <v>13870</v>
      </c>
      <c r="M121" s="66">
        <v>39571</v>
      </c>
    </row>
    <row r="122" spans="1:13" x14ac:dyDescent="0.25">
      <c r="A122" t="s">
        <v>189</v>
      </c>
      <c r="B122" s="58">
        <v>859148</v>
      </c>
      <c r="C122" s="58">
        <v>70932</v>
      </c>
      <c r="D122" s="58">
        <v>5012762</v>
      </c>
      <c r="E122" s="66">
        <v>6322089</v>
      </c>
      <c r="F122" s="66">
        <v>561422</v>
      </c>
      <c r="G122" s="66">
        <v>14518840</v>
      </c>
      <c r="H122" s="66">
        <v>10786</v>
      </c>
      <c r="I122" s="66">
        <v>13062</v>
      </c>
      <c r="J122" s="66">
        <f t="shared" si="1"/>
        <v>5025824</v>
      </c>
      <c r="K122" s="66">
        <v>1033890</v>
      </c>
      <c r="L122" s="66">
        <v>717580</v>
      </c>
      <c r="M122" s="66">
        <v>651055</v>
      </c>
    </row>
    <row r="123" spans="1:13" x14ac:dyDescent="0.25">
      <c r="A123" t="s">
        <v>190</v>
      </c>
      <c r="B123" s="58">
        <v>319294</v>
      </c>
      <c r="C123" s="58">
        <v>48204</v>
      </c>
      <c r="D123" s="58">
        <v>1762808</v>
      </c>
      <c r="E123" s="66">
        <v>1576964</v>
      </c>
      <c r="F123" s="66">
        <v>219746</v>
      </c>
      <c r="G123" s="66">
        <v>4114060</v>
      </c>
      <c r="H123" s="66">
        <v>5603</v>
      </c>
      <c r="I123" s="66">
        <v>2493</v>
      </c>
      <c r="J123" s="66">
        <f t="shared" si="1"/>
        <v>1765301</v>
      </c>
      <c r="K123" s="66">
        <v>327802</v>
      </c>
      <c r="L123" s="66">
        <v>770484</v>
      </c>
      <c r="M123" s="66">
        <v>62799</v>
      </c>
    </row>
    <row r="124" spans="1:13" x14ac:dyDescent="0.25">
      <c r="A124" t="s">
        <v>191</v>
      </c>
      <c r="B124" s="58">
        <v>18145</v>
      </c>
      <c r="C124" s="58">
        <v>2912</v>
      </c>
      <c r="D124" s="58">
        <v>13728</v>
      </c>
      <c r="E124" s="66">
        <v>11863</v>
      </c>
      <c r="F124" s="66">
        <v>1104</v>
      </c>
      <c r="G124" s="66">
        <v>19133</v>
      </c>
      <c r="H124" s="66">
        <v>1796</v>
      </c>
      <c r="I124" s="66">
        <v>1167</v>
      </c>
      <c r="J124" s="66">
        <f t="shared" si="1"/>
        <v>14895</v>
      </c>
      <c r="K124" s="66">
        <v>3345</v>
      </c>
      <c r="L124" s="66">
        <v>879</v>
      </c>
      <c r="M124" s="66">
        <v>3255</v>
      </c>
    </row>
    <row r="125" spans="1:13" x14ac:dyDescent="0.25">
      <c r="A125" t="s">
        <v>192</v>
      </c>
      <c r="B125" s="58">
        <v>4950</v>
      </c>
      <c r="C125" s="58">
        <v>2080</v>
      </c>
      <c r="D125" s="58">
        <v>21892</v>
      </c>
      <c r="E125" s="66">
        <v>0</v>
      </c>
      <c r="F125" s="66">
        <v>9427</v>
      </c>
      <c r="G125" s="66">
        <v>39654</v>
      </c>
      <c r="H125" s="66">
        <v>3190</v>
      </c>
      <c r="I125" s="66">
        <v>2528</v>
      </c>
      <c r="J125" s="66">
        <f t="shared" si="1"/>
        <v>24420</v>
      </c>
      <c r="K125" s="66">
        <v>3103</v>
      </c>
      <c r="L125" s="66">
        <v>236</v>
      </c>
      <c r="M125" s="66">
        <v>4181</v>
      </c>
    </row>
    <row r="126" spans="1:13" x14ac:dyDescent="0.25">
      <c r="A126" t="s">
        <v>193</v>
      </c>
      <c r="B126" s="58">
        <v>1330</v>
      </c>
      <c r="C126" s="58">
        <v>2548</v>
      </c>
      <c r="D126" s="58">
        <v>10188</v>
      </c>
      <c r="E126" s="66">
        <v>0</v>
      </c>
      <c r="F126" s="66">
        <v>1004</v>
      </c>
      <c r="G126" s="66">
        <v>3581</v>
      </c>
      <c r="H126" s="66">
        <v>79</v>
      </c>
      <c r="I126" s="66">
        <v>117</v>
      </c>
      <c r="J126" s="66">
        <f t="shared" si="1"/>
        <v>10305</v>
      </c>
      <c r="K126" s="66">
        <v>3510</v>
      </c>
      <c r="L126" s="66">
        <v>1100</v>
      </c>
      <c r="M126" s="66">
        <v>1561</v>
      </c>
    </row>
    <row r="127" spans="1:13" x14ac:dyDescent="0.25">
      <c r="A127" t="s">
        <v>194</v>
      </c>
      <c r="B127" s="58">
        <v>141988</v>
      </c>
      <c r="C127" s="58">
        <v>29588</v>
      </c>
      <c r="D127" s="58">
        <v>326934</v>
      </c>
      <c r="E127" s="66">
        <v>331100</v>
      </c>
      <c r="F127" s="66">
        <v>18486</v>
      </c>
      <c r="G127" s="66">
        <v>1058715</v>
      </c>
      <c r="H127" s="66">
        <v>35039</v>
      </c>
      <c r="I127" s="66">
        <v>41114</v>
      </c>
      <c r="J127" s="66">
        <f t="shared" si="1"/>
        <v>368048</v>
      </c>
      <c r="K127" s="66">
        <v>28205</v>
      </c>
      <c r="L127" s="66">
        <v>14421</v>
      </c>
      <c r="M127" s="66">
        <v>64522</v>
      </c>
    </row>
    <row r="128" spans="1:13" x14ac:dyDescent="0.25">
      <c r="A128" t="s">
        <v>195</v>
      </c>
      <c r="B128" s="58">
        <v>4431</v>
      </c>
      <c r="C128" s="58">
        <v>1924</v>
      </c>
      <c r="D128" s="58">
        <v>6240</v>
      </c>
      <c r="E128" s="66">
        <v>6240</v>
      </c>
      <c r="F128" s="66">
        <v>195</v>
      </c>
      <c r="G128" s="66">
        <v>12645</v>
      </c>
      <c r="H128" s="66">
        <v>856</v>
      </c>
      <c r="I128" s="66">
        <v>567</v>
      </c>
      <c r="J128" s="66">
        <f t="shared" si="1"/>
        <v>6807</v>
      </c>
      <c r="K128" s="66">
        <v>980</v>
      </c>
      <c r="L128" s="66">
        <v>1404</v>
      </c>
      <c r="M128" s="66">
        <v>508</v>
      </c>
    </row>
    <row r="129" spans="1:13" x14ac:dyDescent="0.25">
      <c r="A129" t="s">
        <v>196</v>
      </c>
      <c r="B129" s="58">
        <v>4843</v>
      </c>
      <c r="C129" s="58">
        <v>2574</v>
      </c>
      <c r="D129" s="58">
        <v>15353</v>
      </c>
      <c r="E129" s="66">
        <v>6430</v>
      </c>
      <c r="F129" s="66">
        <v>443</v>
      </c>
      <c r="G129" s="66">
        <v>39686</v>
      </c>
      <c r="H129" s="66">
        <v>284</v>
      </c>
      <c r="I129" s="66">
        <v>241</v>
      </c>
      <c r="J129" s="66">
        <f t="shared" si="1"/>
        <v>15594</v>
      </c>
      <c r="K129" s="66">
        <v>1285</v>
      </c>
      <c r="L129" s="66">
        <v>350</v>
      </c>
      <c r="M129" s="66">
        <v>2864</v>
      </c>
    </row>
    <row r="130" spans="1:13" x14ac:dyDescent="0.25">
      <c r="A130" t="s">
        <v>197</v>
      </c>
      <c r="B130" s="58">
        <v>20110</v>
      </c>
      <c r="C130" s="58">
        <v>3016</v>
      </c>
      <c r="D130" s="58">
        <v>80159</v>
      </c>
      <c r="E130" s="66">
        <v>0</v>
      </c>
      <c r="F130" s="66">
        <v>26755</v>
      </c>
      <c r="G130" s="66">
        <v>75304</v>
      </c>
      <c r="H130" s="66">
        <v>372</v>
      </c>
      <c r="I130" s="66">
        <v>1582</v>
      </c>
      <c r="J130" s="66">
        <f t="shared" si="1"/>
        <v>81741</v>
      </c>
      <c r="K130" s="66">
        <v>9049</v>
      </c>
      <c r="L130" s="66">
        <v>2184</v>
      </c>
      <c r="M130" s="66">
        <v>14455</v>
      </c>
    </row>
    <row r="131" spans="1:13" x14ac:dyDescent="0.25">
      <c r="A131" t="s">
        <v>198</v>
      </c>
      <c r="B131" s="57">
        <v>950</v>
      </c>
      <c r="C131" s="58">
        <v>2028</v>
      </c>
      <c r="D131" s="58">
        <v>10625</v>
      </c>
      <c r="E131" s="66">
        <v>0</v>
      </c>
      <c r="F131" s="66">
        <v>200</v>
      </c>
      <c r="G131" s="66">
        <v>9277</v>
      </c>
      <c r="H131" s="66">
        <v>0</v>
      </c>
      <c r="I131" s="66">
        <v>0</v>
      </c>
      <c r="J131" s="66">
        <f t="shared" ref="J131:J136" si="2">D131+I131</f>
        <v>10625</v>
      </c>
      <c r="K131" s="66">
        <v>4637</v>
      </c>
      <c r="L131" s="66">
        <v>347</v>
      </c>
      <c r="M131" s="66">
        <v>5178</v>
      </c>
    </row>
    <row r="132" spans="1:13" x14ac:dyDescent="0.25">
      <c r="A132" t="s">
        <v>199</v>
      </c>
      <c r="B132" s="58">
        <v>14643</v>
      </c>
      <c r="C132" s="58">
        <v>2964</v>
      </c>
      <c r="D132" s="58">
        <v>31508</v>
      </c>
      <c r="E132" s="66">
        <v>76775</v>
      </c>
      <c r="F132" s="66">
        <v>780</v>
      </c>
      <c r="G132" s="66">
        <v>39442</v>
      </c>
      <c r="H132" s="66">
        <v>2716</v>
      </c>
      <c r="I132" s="66">
        <v>1835</v>
      </c>
      <c r="J132" s="66">
        <f t="shared" si="2"/>
        <v>33343</v>
      </c>
      <c r="K132" s="66">
        <v>3901</v>
      </c>
      <c r="L132" s="66">
        <v>1505</v>
      </c>
      <c r="M132" s="66">
        <v>11071</v>
      </c>
    </row>
    <row r="133" spans="1:13" x14ac:dyDescent="0.25">
      <c r="A133" t="s">
        <v>200</v>
      </c>
      <c r="B133" s="58">
        <v>1856</v>
      </c>
      <c r="C133" s="58">
        <v>780</v>
      </c>
      <c r="D133" s="58">
        <v>2000</v>
      </c>
      <c r="E133" s="66">
        <v>0</v>
      </c>
      <c r="F133" s="66">
        <v>400</v>
      </c>
      <c r="G133" s="66">
        <v>6025</v>
      </c>
      <c r="H133" s="66">
        <v>0</v>
      </c>
      <c r="I133" s="66">
        <v>0</v>
      </c>
      <c r="J133" s="66">
        <f t="shared" si="2"/>
        <v>2000</v>
      </c>
      <c r="K133" s="66">
        <v>367</v>
      </c>
      <c r="L133" s="66">
        <v>0</v>
      </c>
      <c r="M133" s="66">
        <v>598</v>
      </c>
    </row>
    <row r="134" spans="1:13" x14ac:dyDescent="0.25">
      <c r="A134" t="s">
        <v>201</v>
      </c>
      <c r="B134" s="58">
        <v>275174</v>
      </c>
      <c r="C134" s="58">
        <v>36132</v>
      </c>
      <c r="D134" s="58">
        <v>1934371</v>
      </c>
      <c r="E134" s="66">
        <v>1407575</v>
      </c>
      <c r="F134" s="66">
        <v>139589</v>
      </c>
      <c r="G134" s="66">
        <v>4095715</v>
      </c>
      <c r="H134" s="66">
        <v>45621</v>
      </c>
      <c r="I134" s="66">
        <v>40354</v>
      </c>
      <c r="J134" s="66">
        <f t="shared" si="2"/>
        <v>1974725</v>
      </c>
      <c r="K134" s="66">
        <v>265747</v>
      </c>
      <c r="L134" s="66">
        <v>341644</v>
      </c>
      <c r="M134" s="66">
        <v>172160</v>
      </c>
    </row>
    <row r="135" spans="1:13" x14ac:dyDescent="0.25">
      <c r="A135" t="s">
        <v>202</v>
      </c>
      <c r="B135" s="58">
        <v>2172</v>
      </c>
      <c r="C135" s="58">
        <v>832</v>
      </c>
      <c r="D135" s="58">
        <v>2877</v>
      </c>
      <c r="E135" s="66">
        <v>0</v>
      </c>
      <c r="F135" s="66">
        <v>156</v>
      </c>
      <c r="G135" s="66">
        <v>1634</v>
      </c>
      <c r="H135" s="66">
        <v>0</v>
      </c>
      <c r="I135" s="66">
        <v>0</v>
      </c>
      <c r="J135" s="66">
        <f t="shared" si="2"/>
        <v>2877</v>
      </c>
      <c r="K135" s="66">
        <v>731</v>
      </c>
      <c r="L135" s="66">
        <v>260</v>
      </c>
      <c r="M135" s="66">
        <v>1260</v>
      </c>
    </row>
    <row r="136" spans="1:13" x14ac:dyDescent="0.25">
      <c r="A136" t="s">
        <v>203</v>
      </c>
      <c r="B136" s="58">
        <v>32202</v>
      </c>
      <c r="C136" s="58">
        <v>8294</v>
      </c>
      <c r="D136" s="58">
        <v>47725</v>
      </c>
      <c r="E136" s="66">
        <v>0</v>
      </c>
      <c r="F136" s="66">
        <v>7992</v>
      </c>
      <c r="G136" s="66">
        <v>32841</v>
      </c>
      <c r="H136" s="66">
        <v>4337</v>
      </c>
      <c r="I136" s="66">
        <v>5129</v>
      </c>
      <c r="J136" s="66">
        <f t="shared" si="2"/>
        <v>52854</v>
      </c>
      <c r="K136" s="66">
        <v>13221</v>
      </c>
      <c r="L136" s="66">
        <v>1719</v>
      </c>
      <c r="M136" s="66">
        <v>8043</v>
      </c>
    </row>
    <row r="137" spans="1:13" x14ac:dyDescent="0.25">
      <c r="A137" t="s">
        <v>204</v>
      </c>
      <c r="B137" s="58">
        <v>6714</v>
      </c>
      <c r="C137" s="66">
        <v>0</v>
      </c>
      <c r="D137" s="66">
        <v>0</v>
      </c>
      <c r="E137" s="66">
        <v>0</v>
      </c>
      <c r="F137" s="66">
        <v>0</v>
      </c>
      <c r="G137" s="66">
        <v>0</v>
      </c>
      <c r="H137" s="66">
        <v>0</v>
      </c>
      <c r="I137" s="66">
        <v>0</v>
      </c>
      <c r="J137" s="66">
        <v>0</v>
      </c>
      <c r="K137" s="66">
        <v>0</v>
      </c>
      <c r="L137" s="66">
        <v>0</v>
      </c>
      <c r="M137" s="66">
        <v>0</v>
      </c>
    </row>
    <row r="138" spans="1:13" x14ac:dyDescent="0.25">
      <c r="A138" t="s">
        <v>205</v>
      </c>
      <c r="B138" s="58">
        <v>1484</v>
      </c>
      <c r="C138" s="58">
        <v>1040</v>
      </c>
      <c r="D138" s="58">
        <v>5720</v>
      </c>
      <c r="E138" s="66">
        <v>0</v>
      </c>
      <c r="F138" s="66">
        <v>8</v>
      </c>
      <c r="G138" s="66">
        <v>6021</v>
      </c>
      <c r="H138" s="66">
        <v>0</v>
      </c>
      <c r="I138" s="66">
        <v>0</v>
      </c>
      <c r="J138" s="66">
        <f t="shared" ref="J138:J153" si="3">D138+I138</f>
        <v>5720</v>
      </c>
      <c r="K138" s="66">
        <v>687</v>
      </c>
      <c r="L138" s="66">
        <v>70</v>
      </c>
      <c r="M138" s="66">
        <v>331</v>
      </c>
    </row>
    <row r="139" spans="1:13" x14ac:dyDescent="0.25">
      <c r="A139" t="s">
        <v>206</v>
      </c>
      <c r="B139" s="58">
        <v>26008</v>
      </c>
      <c r="C139" s="58">
        <v>5824</v>
      </c>
      <c r="D139" s="58">
        <v>30524</v>
      </c>
      <c r="E139" s="66">
        <v>33569</v>
      </c>
      <c r="F139" s="66">
        <v>509</v>
      </c>
      <c r="G139" s="66">
        <v>35778</v>
      </c>
      <c r="H139" s="66">
        <v>8082</v>
      </c>
      <c r="I139" s="66">
        <v>9545</v>
      </c>
      <c r="J139" s="66">
        <f t="shared" si="3"/>
        <v>40069</v>
      </c>
      <c r="K139" s="66">
        <v>15150</v>
      </c>
      <c r="L139" s="66">
        <v>2115</v>
      </c>
      <c r="M139" s="66">
        <v>11841</v>
      </c>
    </row>
    <row r="140" spans="1:13" x14ac:dyDescent="0.25">
      <c r="A140" t="s">
        <v>207</v>
      </c>
      <c r="B140" s="58">
        <v>81482</v>
      </c>
      <c r="C140" s="58">
        <v>19734</v>
      </c>
      <c r="D140" s="58">
        <v>170000</v>
      </c>
      <c r="E140" s="66">
        <v>0</v>
      </c>
      <c r="F140" s="66">
        <v>50000</v>
      </c>
      <c r="G140" s="66">
        <v>382371</v>
      </c>
      <c r="H140" s="66">
        <v>2638</v>
      </c>
      <c r="I140" s="66">
        <v>1985</v>
      </c>
      <c r="J140" s="66">
        <f t="shared" si="3"/>
        <v>171985</v>
      </c>
      <c r="K140" s="66">
        <v>42445</v>
      </c>
      <c r="L140" s="66">
        <v>0</v>
      </c>
      <c r="M140" s="66">
        <v>11256</v>
      </c>
    </row>
    <row r="141" spans="1:13" x14ac:dyDescent="0.25">
      <c r="A141" t="s">
        <v>208</v>
      </c>
      <c r="B141" s="58">
        <v>35371</v>
      </c>
      <c r="C141" s="58">
        <v>3744</v>
      </c>
      <c r="D141" s="58">
        <v>192303</v>
      </c>
      <c r="E141" s="66">
        <v>427732</v>
      </c>
      <c r="F141" s="66">
        <v>20196</v>
      </c>
      <c r="G141" s="66">
        <v>402499</v>
      </c>
      <c r="H141" s="66">
        <v>30483</v>
      </c>
      <c r="I141" s="66">
        <v>22009</v>
      </c>
      <c r="J141" s="66">
        <f t="shared" si="3"/>
        <v>214312</v>
      </c>
      <c r="K141" s="66">
        <v>41640</v>
      </c>
      <c r="L141" s="66">
        <v>48632</v>
      </c>
      <c r="M141" s="66">
        <v>42168</v>
      </c>
    </row>
    <row r="142" spans="1:13" x14ac:dyDescent="0.25">
      <c r="A142" t="s">
        <v>209</v>
      </c>
      <c r="B142" s="58">
        <v>3380</v>
      </c>
      <c r="C142" s="58">
        <v>1976</v>
      </c>
      <c r="D142" s="58">
        <v>6262</v>
      </c>
      <c r="E142" s="66">
        <v>9497</v>
      </c>
      <c r="F142" s="66">
        <v>581</v>
      </c>
      <c r="G142" s="66">
        <v>11475</v>
      </c>
      <c r="H142" s="66">
        <v>1581</v>
      </c>
      <c r="I142" s="66">
        <v>2670</v>
      </c>
      <c r="J142" s="66">
        <f t="shared" si="3"/>
        <v>8932</v>
      </c>
      <c r="K142" s="66">
        <v>4689</v>
      </c>
      <c r="L142" s="66">
        <v>0</v>
      </c>
      <c r="M142" s="66">
        <v>1476</v>
      </c>
    </row>
    <row r="143" spans="1:13" x14ac:dyDescent="0.25">
      <c r="A143" t="s">
        <v>210</v>
      </c>
      <c r="B143" s="58">
        <v>25195</v>
      </c>
      <c r="C143" s="58">
        <v>2804</v>
      </c>
      <c r="D143" s="58">
        <v>42591</v>
      </c>
      <c r="E143" s="66">
        <v>0</v>
      </c>
      <c r="F143" s="66">
        <v>5550</v>
      </c>
      <c r="G143" s="66">
        <v>46006</v>
      </c>
      <c r="H143" s="66">
        <v>174</v>
      </c>
      <c r="I143" s="66">
        <v>137</v>
      </c>
      <c r="J143" s="66">
        <f t="shared" si="3"/>
        <v>42728</v>
      </c>
      <c r="K143" s="66">
        <v>9050</v>
      </c>
      <c r="L143" s="66">
        <v>2100</v>
      </c>
      <c r="M143" s="66">
        <v>21482</v>
      </c>
    </row>
    <row r="144" spans="1:13" x14ac:dyDescent="0.25">
      <c r="A144" t="s">
        <v>211</v>
      </c>
      <c r="B144" s="58">
        <v>8713</v>
      </c>
      <c r="C144" s="58">
        <v>3640</v>
      </c>
      <c r="D144" s="58">
        <v>127721</v>
      </c>
      <c r="E144" s="66">
        <v>3900</v>
      </c>
      <c r="F144" s="66">
        <v>4900</v>
      </c>
      <c r="G144" s="66">
        <v>139008</v>
      </c>
      <c r="H144" s="66">
        <v>16069</v>
      </c>
      <c r="I144" s="66">
        <v>13153</v>
      </c>
      <c r="J144" s="66">
        <f t="shared" si="3"/>
        <v>140874</v>
      </c>
      <c r="K144" s="66">
        <v>14758</v>
      </c>
      <c r="L144" s="66">
        <v>12839</v>
      </c>
      <c r="M144" s="66">
        <v>6173</v>
      </c>
    </row>
    <row r="145" spans="1:13" x14ac:dyDescent="0.25">
      <c r="A145" t="s">
        <v>212</v>
      </c>
      <c r="B145" s="58">
        <v>10996</v>
      </c>
      <c r="C145" s="58">
        <v>2856</v>
      </c>
      <c r="D145" s="58">
        <v>44000</v>
      </c>
      <c r="E145" s="66">
        <v>21667</v>
      </c>
      <c r="F145" s="66">
        <v>430</v>
      </c>
      <c r="G145" s="66">
        <v>40771</v>
      </c>
      <c r="H145" s="66">
        <v>3006</v>
      </c>
      <c r="I145" s="66">
        <v>2488</v>
      </c>
      <c r="J145" s="66">
        <f t="shared" si="3"/>
        <v>46488</v>
      </c>
      <c r="K145" s="66">
        <v>7380</v>
      </c>
      <c r="L145" s="66">
        <v>23000</v>
      </c>
      <c r="M145" s="66">
        <v>7417</v>
      </c>
    </row>
    <row r="146" spans="1:13" x14ac:dyDescent="0.25">
      <c r="A146" t="s">
        <v>213</v>
      </c>
      <c r="B146" s="58">
        <v>35252</v>
      </c>
      <c r="C146" s="58">
        <v>4836</v>
      </c>
      <c r="D146" s="58">
        <v>96618</v>
      </c>
      <c r="E146" s="66">
        <v>0</v>
      </c>
      <c r="F146" s="66">
        <v>5486</v>
      </c>
      <c r="G146" s="66">
        <v>130897</v>
      </c>
      <c r="H146" s="66">
        <v>5772</v>
      </c>
      <c r="I146" s="66">
        <v>8682</v>
      </c>
      <c r="J146" s="66">
        <f t="shared" si="3"/>
        <v>105300</v>
      </c>
      <c r="K146" s="66">
        <v>15329</v>
      </c>
      <c r="L146" s="66">
        <v>2159</v>
      </c>
      <c r="M146" s="66">
        <v>10890</v>
      </c>
    </row>
    <row r="147" spans="1:13" x14ac:dyDescent="0.25">
      <c r="A147" t="s">
        <v>214</v>
      </c>
      <c r="B147" s="58">
        <v>22995</v>
      </c>
      <c r="C147" s="58">
        <v>3432</v>
      </c>
      <c r="D147" s="58">
        <v>235777</v>
      </c>
      <c r="E147" s="66">
        <v>162737</v>
      </c>
      <c r="F147" s="66">
        <v>4490</v>
      </c>
      <c r="G147" s="66">
        <v>267855</v>
      </c>
      <c r="H147" s="66">
        <v>263</v>
      </c>
      <c r="I147" s="66">
        <v>626</v>
      </c>
      <c r="J147" s="66">
        <f t="shared" si="3"/>
        <v>236403</v>
      </c>
      <c r="K147" s="66">
        <v>10491</v>
      </c>
      <c r="L147" s="66">
        <v>11773</v>
      </c>
      <c r="M147" s="66">
        <v>14237</v>
      </c>
    </row>
    <row r="148" spans="1:13" x14ac:dyDescent="0.25">
      <c r="A148" t="s">
        <v>215</v>
      </c>
      <c r="B148" s="58">
        <v>1217</v>
      </c>
      <c r="C148" s="58">
        <v>1222</v>
      </c>
      <c r="D148" s="58">
        <v>1804</v>
      </c>
      <c r="E148" s="66">
        <v>0</v>
      </c>
      <c r="F148" s="66">
        <v>114</v>
      </c>
      <c r="G148" s="66">
        <v>2142</v>
      </c>
      <c r="H148" s="66">
        <v>83</v>
      </c>
      <c r="I148" s="66">
        <v>51</v>
      </c>
      <c r="J148" s="66">
        <f t="shared" si="3"/>
        <v>1855</v>
      </c>
      <c r="K148" s="66">
        <v>469</v>
      </c>
      <c r="L148" s="66">
        <v>94</v>
      </c>
      <c r="M148" s="66">
        <v>1116</v>
      </c>
    </row>
    <row r="149" spans="1:13" x14ac:dyDescent="0.25">
      <c r="A149" t="s">
        <v>216</v>
      </c>
      <c r="B149" s="58">
        <v>11986</v>
      </c>
      <c r="C149" s="58">
        <v>2756</v>
      </c>
      <c r="D149" s="58">
        <v>154655</v>
      </c>
      <c r="E149" s="66">
        <v>0</v>
      </c>
      <c r="F149" s="66">
        <v>0</v>
      </c>
      <c r="G149" s="66">
        <v>125496</v>
      </c>
      <c r="H149" s="66">
        <v>1395</v>
      </c>
      <c r="I149" s="66">
        <v>73</v>
      </c>
      <c r="J149" s="66">
        <f t="shared" si="3"/>
        <v>154728</v>
      </c>
      <c r="K149" s="66">
        <v>16448</v>
      </c>
      <c r="L149" s="66">
        <v>3530</v>
      </c>
      <c r="M149" s="66">
        <v>12741</v>
      </c>
    </row>
    <row r="150" spans="1:13" x14ac:dyDescent="0.25">
      <c r="A150" t="s">
        <v>217</v>
      </c>
      <c r="B150" s="58">
        <v>2184</v>
      </c>
      <c r="C150" s="58">
        <v>1846</v>
      </c>
      <c r="D150" s="58">
        <v>10200</v>
      </c>
      <c r="E150" s="66">
        <v>0</v>
      </c>
      <c r="F150" s="66">
        <v>550</v>
      </c>
      <c r="G150" s="66">
        <v>36780</v>
      </c>
      <c r="H150" s="66">
        <v>650</v>
      </c>
      <c r="I150" s="66">
        <v>700</v>
      </c>
      <c r="J150" s="66">
        <f t="shared" si="3"/>
        <v>10900</v>
      </c>
      <c r="K150" s="66">
        <v>10950</v>
      </c>
      <c r="L150" s="66">
        <v>5300</v>
      </c>
      <c r="M150" s="66">
        <v>4800</v>
      </c>
    </row>
    <row r="151" spans="1:13" x14ac:dyDescent="0.25">
      <c r="A151" t="s">
        <v>218</v>
      </c>
      <c r="B151" s="58">
        <v>1335</v>
      </c>
      <c r="C151" s="58">
        <v>1248</v>
      </c>
      <c r="D151" s="58">
        <v>2184</v>
      </c>
      <c r="E151" s="66">
        <v>0</v>
      </c>
      <c r="F151" s="66">
        <v>67</v>
      </c>
      <c r="G151" s="66">
        <v>1257</v>
      </c>
      <c r="H151" s="66">
        <v>0</v>
      </c>
      <c r="I151" s="66">
        <v>0</v>
      </c>
      <c r="J151" s="66">
        <f t="shared" si="3"/>
        <v>2184</v>
      </c>
      <c r="K151" s="66">
        <v>477</v>
      </c>
      <c r="L151" s="66">
        <v>0</v>
      </c>
      <c r="M151" s="66">
        <v>112</v>
      </c>
    </row>
    <row r="152" spans="1:13" x14ac:dyDescent="0.25">
      <c r="A152" t="s">
        <v>219</v>
      </c>
      <c r="B152" s="58">
        <v>2171</v>
      </c>
      <c r="C152" s="58">
        <v>1900</v>
      </c>
      <c r="D152" s="58">
        <v>1068</v>
      </c>
      <c r="E152" s="66">
        <v>0</v>
      </c>
      <c r="F152" s="66">
        <v>25</v>
      </c>
      <c r="G152" s="66">
        <v>1975</v>
      </c>
      <c r="H152" s="66">
        <v>0</v>
      </c>
      <c r="I152" s="66">
        <v>58</v>
      </c>
      <c r="J152" s="66">
        <f t="shared" si="3"/>
        <v>1126</v>
      </c>
      <c r="K152" s="66">
        <v>487</v>
      </c>
      <c r="L152" s="66">
        <v>0</v>
      </c>
      <c r="M152" s="66">
        <v>200</v>
      </c>
    </row>
    <row r="153" spans="1:13" x14ac:dyDescent="0.25">
      <c r="A153" t="s">
        <v>220</v>
      </c>
      <c r="B153" s="58">
        <v>18815</v>
      </c>
      <c r="C153" s="58">
        <v>6864</v>
      </c>
      <c r="D153" s="58">
        <v>38848</v>
      </c>
      <c r="E153" s="66">
        <v>0</v>
      </c>
      <c r="F153" s="66">
        <v>3753</v>
      </c>
      <c r="G153" s="66">
        <v>62125</v>
      </c>
      <c r="H153" s="66">
        <v>209</v>
      </c>
      <c r="I153" s="66">
        <v>10</v>
      </c>
      <c r="J153" s="66">
        <f t="shared" si="3"/>
        <v>38858</v>
      </c>
      <c r="K153" s="66">
        <v>6433</v>
      </c>
      <c r="L153" s="66">
        <v>725</v>
      </c>
      <c r="M153" s="66">
        <v>11080</v>
      </c>
    </row>
    <row r="154" spans="1:13" x14ac:dyDescent="0.25">
      <c r="B154" s="58"/>
      <c r="C154" s="58"/>
      <c r="D154" s="58"/>
      <c r="F154" s="58"/>
      <c r="G154" s="58"/>
      <c r="H154" s="58"/>
      <c r="I154" s="58"/>
      <c r="J154" s="58"/>
      <c r="K154" s="58"/>
      <c r="L154" s="58"/>
      <c r="M154" s="58"/>
    </row>
    <row r="155" spans="1:13" x14ac:dyDescent="0.25">
      <c r="B155" s="58"/>
      <c r="C155" s="58"/>
      <c r="D155" s="58"/>
      <c r="F155" s="58"/>
      <c r="G155" s="58"/>
      <c r="H155" s="58"/>
      <c r="I155" s="58"/>
      <c r="J155" s="58"/>
      <c r="K155" s="58"/>
      <c r="L155" s="58"/>
      <c r="M155" s="58"/>
    </row>
    <row r="156" spans="1:13" x14ac:dyDescent="0.25">
      <c r="B156" s="58"/>
      <c r="C156" s="58"/>
      <c r="D156" s="58"/>
      <c r="E156" s="58"/>
      <c r="F156" s="58"/>
      <c r="G156" s="58"/>
      <c r="H156" s="58"/>
      <c r="I156" s="58"/>
      <c r="J156" s="58"/>
      <c r="K156" s="58"/>
      <c r="L156" s="58"/>
      <c r="M156" s="58"/>
    </row>
    <row r="157" spans="1:13" x14ac:dyDescent="0.25">
      <c r="B157" s="58"/>
      <c r="C157" s="58"/>
      <c r="D157" s="58"/>
      <c r="E157" s="58"/>
      <c r="F157" s="58"/>
      <c r="G157" s="58"/>
      <c r="H157" s="58"/>
      <c r="I157" s="58"/>
      <c r="J157" s="58"/>
      <c r="K157" s="58"/>
      <c r="L157" s="58"/>
      <c r="M157" s="58"/>
    </row>
    <row r="158" spans="1:13" x14ac:dyDescent="0.25">
      <c r="B158" s="66"/>
      <c r="C158" s="66"/>
      <c r="D158" s="66"/>
      <c r="F158" s="66"/>
      <c r="G158" s="66"/>
      <c r="H158" s="66"/>
      <c r="I158" s="66"/>
      <c r="J158" s="66"/>
      <c r="K158" s="66"/>
      <c r="L158" s="66"/>
      <c r="M158" s="66"/>
    </row>
    <row r="159" spans="1:13" x14ac:dyDescent="0.25">
      <c r="A159" s="68" t="s">
        <v>250</v>
      </c>
      <c r="B159" s="68"/>
      <c r="C159" s="68"/>
      <c r="D159" s="68"/>
      <c r="E159" s="68"/>
      <c r="F159" s="69"/>
      <c r="G159" s="66"/>
      <c r="H159" s="66"/>
      <c r="I159" s="66"/>
      <c r="J159" s="66"/>
      <c r="K159" s="66"/>
      <c r="L159" s="66"/>
      <c r="M159" s="66"/>
    </row>
    <row r="160" spans="1:13" x14ac:dyDescent="0.25">
      <c r="A160" s="68"/>
      <c r="B160" s="68"/>
      <c r="C160" s="68"/>
      <c r="D160" s="68"/>
      <c r="E160" s="68"/>
      <c r="F160" s="69"/>
      <c r="G160" s="66"/>
      <c r="H160" s="66"/>
      <c r="I160" s="66"/>
      <c r="J160" s="66"/>
      <c r="K160" s="66"/>
      <c r="L160" s="66"/>
      <c r="M160" s="66"/>
    </row>
    <row r="161" spans="1:13" x14ac:dyDescent="0.25">
      <c r="B161" s="66"/>
      <c r="C161" s="66"/>
      <c r="D161" s="66"/>
      <c r="F161" s="69"/>
      <c r="G161" s="66"/>
      <c r="H161" s="66"/>
      <c r="I161" s="66"/>
      <c r="J161" s="66"/>
      <c r="K161" s="66"/>
      <c r="L161" s="66"/>
      <c r="M161" s="66"/>
    </row>
    <row r="162" spans="1:13" x14ac:dyDescent="0.25">
      <c r="B162" s="66"/>
      <c r="C162" s="66"/>
      <c r="D162" s="66"/>
      <c r="F162" s="69"/>
      <c r="G162" s="66"/>
      <c r="H162" s="66"/>
      <c r="I162" s="66"/>
      <c r="J162" s="66"/>
      <c r="K162" s="66"/>
      <c r="L162" s="66"/>
      <c r="M162" s="66"/>
    </row>
    <row r="163" spans="1:13" x14ac:dyDescent="0.25">
      <c r="B163" s="66"/>
      <c r="C163" s="66"/>
      <c r="D163" s="66"/>
      <c r="F163" s="69"/>
      <c r="G163" s="66"/>
      <c r="H163" s="66"/>
      <c r="I163" s="66"/>
      <c r="J163" s="66"/>
      <c r="K163" s="66"/>
      <c r="L163" s="66"/>
      <c r="M163" s="66"/>
    </row>
    <row r="164" spans="1:13" x14ac:dyDescent="0.25">
      <c r="B164" s="70"/>
      <c r="C164" s="70"/>
      <c r="D164" s="70"/>
      <c r="E164" s="70"/>
      <c r="F164" s="71"/>
      <c r="G164" s="70"/>
      <c r="H164" s="70"/>
      <c r="I164" s="70"/>
      <c r="J164" s="70"/>
      <c r="K164" s="70"/>
      <c r="L164" s="70"/>
      <c r="M164" s="70"/>
    </row>
    <row r="165" spans="1:13" x14ac:dyDescent="0.25">
      <c r="B165" s="70"/>
      <c r="C165" s="70"/>
      <c r="D165" s="70"/>
      <c r="E165" s="70"/>
      <c r="F165" s="71"/>
      <c r="G165" s="70"/>
      <c r="H165" s="70"/>
      <c r="I165" s="70"/>
      <c r="J165" s="70"/>
      <c r="K165" s="70"/>
      <c r="L165" s="70"/>
      <c r="M165" s="70"/>
    </row>
    <row r="166" spans="1:13" x14ac:dyDescent="0.25">
      <c r="B166" s="70"/>
      <c r="C166" s="70"/>
      <c r="D166" s="70"/>
      <c r="E166" s="70"/>
      <c r="F166" s="71"/>
      <c r="G166" s="70"/>
      <c r="H166" s="70"/>
      <c r="I166" s="70"/>
      <c r="J166" s="70"/>
      <c r="K166" s="70"/>
      <c r="L166" s="70"/>
      <c r="M166" s="70"/>
    </row>
    <row r="167" spans="1:13" x14ac:dyDescent="0.25">
      <c r="B167" s="70"/>
      <c r="C167" s="70"/>
      <c r="D167" s="70"/>
      <c r="E167" s="70"/>
      <c r="F167" s="71"/>
      <c r="G167" s="70"/>
      <c r="H167" s="70"/>
      <c r="I167" s="70"/>
      <c r="J167" s="70"/>
      <c r="K167" s="70"/>
      <c r="L167" s="70"/>
      <c r="M167" s="70"/>
    </row>
    <row r="168" spans="1:13" x14ac:dyDescent="0.25">
      <c r="B168" s="70"/>
      <c r="C168" s="70"/>
      <c r="D168" s="70"/>
      <c r="E168" s="70"/>
      <c r="F168" s="71"/>
      <c r="G168" s="70"/>
      <c r="H168" s="70"/>
      <c r="I168" s="70"/>
      <c r="J168" s="70"/>
      <c r="K168" s="70"/>
      <c r="L168" s="70"/>
      <c r="M168" s="70"/>
    </row>
    <row r="169" spans="1:13" x14ac:dyDescent="0.25">
      <c r="A169" s="72"/>
      <c r="B169" s="70"/>
      <c r="C169" s="70"/>
      <c r="D169" s="70"/>
      <c r="E169" s="70"/>
      <c r="F169" s="71"/>
      <c r="G169" s="70"/>
      <c r="H169" s="70"/>
      <c r="I169" s="70"/>
      <c r="J169" s="70"/>
      <c r="K169" s="70"/>
      <c r="L169" s="70"/>
      <c r="M169" s="70"/>
    </row>
    <row r="170" spans="1:13" x14ac:dyDescent="0.25">
      <c r="A170" s="72"/>
      <c r="B170" s="70"/>
      <c r="C170" s="70"/>
      <c r="D170" s="70"/>
      <c r="E170" s="56"/>
      <c r="F170" s="71"/>
      <c r="G170" s="70"/>
      <c r="H170" s="70"/>
      <c r="I170" s="70"/>
      <c r="J170" s="70"/>
      <c r="K170" s="70"/>
      <c r="L170" s="70"/>
      <c r="M170" s="70"/>
    </row>
    <row r="171" spans="1:13" x14ac:dyDescent="0.25">
      <c r="A171" s="72"/>
      <c r="B171" s="70"/>
      <c r="C171" s="70"/>
      <c r="D171" s="70"/>
      <c r="E171" s="56"/>
      <c r="F171" s="71"/>
      <c r="G171" s="70"/>
      <c r="H171" s="70"/>
      <c r="I171" s="70"/>
      <c r="J171" s="70"/>
      <c r="K171" s="70"/>
      <c r="L171" s="70"/>
      <c r="M171" s="70"/>
    </row>
    <row r="172" spans="1:13" x14ac:dyDescent="0.25">
      <c r="A172" s="72"/>
      <c r="B172" s="70"/>
      <c r="C172" s="70"/>
      <c r="D172" s="70"/>
      <c r="E172" s="56"/>
      <c r="F172" s="71"/>
      <c r="G172" s="70"/>
      <c r="H172" s="70"/>
      <c r="I172" s="70"/>
      <c r="J172" s="70"/>
      <c r="K172" s="70"/>
      <c r="L172" s="70"/>
      <c r="M172" s="70"/>
    </row>
    <row r="173" spans="1:13" x14ac:dyDescent="0.25">
      <c r="A173" s="72"/>
      <c r="B173" s="70"/>
      <c r="C173" s="70"/>
      <c r="D173" s="70"/>
      <c r="E173" s="56"/>
      <c r="F173" s="71"/>
      <c r="G173" s="70"/>
      <c r="H173" s="70"/>
      <c r="I173" s="70"/>
      <c r="J173" s="70"/>
      <c r="K173" s="70"/>
      <c r="L173" s="70"/>
      <c r="M173" s="70"/>
    </row>
    <row r="174" spans="1:13" x14ac:dyDescent="0.25">
      <c r="A174" s="72"/>
      <c r="B174" s="70"/>
      <c r="C174" s="70"/>
      <c r="D174" s="70"/>
      <c r="E174" s="56"/>
      <c r="F174" s="71"/>
      <c r="G174" s="70"/>
      <c r="H174" s="70"/>
      <c r="I174" s="70"/>
      <c r="J174" s="70"/>
      <c r="K174" s="70"/>
      <c r="L174" s="70"/>
      <c r="M174" s="70"/>
    </row>
    <row r="175" spans="1:13" x14ac:dyDescent="0.25">
      <c r="A175" s="72"/>
      <c r="B175" s="70"/>
      <c r="C175" s="70"/>
      <c r="D175" s="70"/>
      <c r="E175" s="56"/>
      <c r="F175" s="71"/>
      <c r="G175" s="70"/>
      <c r="H175" s="70"/>
      <c r="I175" s="70"/>
      <c r="J175" s="70"/>
      <c r="K175" s="70"/>
      <c r="L175" s="70"/>
      <c r="M175" s="70"/>
    </row>
    <row r="176" spans="1:13" x14ac:dyDescent="0.25">
      <c r="A176" s="72"/>
      <c r="B176" s="70"/>
      <c r="C176" s="70"/>
      <c r="D176" s="70"/>
      <c r="E176" s="56"/>
      <c r="F176" s="71"/>
      <c r="G176" s="70"/>
      <c r="H176" s="70"/>
      <c r="I176" s="70"/>
      <c r="J176" s="70"/>
      <c r="K176" s="70"/>
      <c r="L176" s="70"/>
      <c r="M176" s="70"/>
    </row>
    <row r="177" spans="2:13" x14ac:dyDescent="0.25">
      <c r="B177" s="58"/>
      <c r="C177" s="58"/>
      <c r="D177" s="58"/>
      <c r="F177" s="73"/>
      <c r="G177" s="58"/>
      <c r="H177" s="58"/>
      <c r="I177" s="58"/>
      <c r="J177" s="58"/>
      <c r="K177" s="58"/>
      <c r="L177" s="58"/>
      <c r="M177" s="58"/>
    </row>
  </sheetData>
  <mergeCells count="3">
    <mergeCell ref="F1:G1"/>
    <mergeCell ref="A159:E159"/>
    <mergeCell ref="A160:E160"/>
  </mergeCells>
  <pageMargins left="0.25" right="0.25" top="0.75" bottom="0.75" header="0.3" footer="0.3"/>
  <pageSetup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RowHeight="15" x14ac:dyDescent="0.25"/>
  <cols>
    <col min="1" max="2" width="11" style="63" customWidth="1"/>
    <col min="3" max="3" width="11.140625" customWidth="1"/>
    <col min="4" max="4" width="10.5703125" customWidth="1"/>
    <col min="5" max="5" width="14.28515625" bestFit="1" customWidth="1"/>
    <col min="6" max="6" width="11.7109375" customWidth="1"/>
    <col min="7" max="7" width="12.42578125" customWidth="1"/>
    <col min="8" max="8" width="11.42578125" customWidth="1"/>
    <col min="9" max="9" width="10.42578125" customWidth="1"/>
    <col min="10" max="10" width="10.85546875" customWidth="1"/>
    <col min="11" max="11" width="11.85546875" customWidth="1"/>
    <col min="12" max="12" width="11.5703125" customWidth="1"/>
    <col min="13" max="13" width="10.7109375" customWidth="1"/>
    <col min="14" max="14" width="10.42578125" customWidth="1"/>
    <col min="15" max="15" width="11.5703125" bestFit="1" customWidth="1"/>
  </cols>
  <sheetData>
    <row r="1" spans="1:15" x14ac:dyDescent="0.25">
      <c r="A1" s="52" t="s">
        <v>57</v>
      </c>
      <c r="B1" s="52"/>
      <c r="C1" s="52"/>
      <c r="D1" s="52" t="s">
        <v>237</v>
      </c>
      <c r="E1" s="52"/>
      <c r="F1" s="52"/>
      <c r="G1" s="52"/>
      <c r="H1" s="52"/>
      <c r="I1" s="52"/>
      <c r="J1" s="52"/>
      <c r="K1" s="52"/>
      <c r="L1" s="52"/>
      <c r="M1" s="52"/>
      <c r="N1" s="52"/>
    </row>
    <row r="2" spans="1:15" ht="78" customHeight="1" x14ac:dyDescent="0.25">
      <c r="A2" s="53" t="s">
        <v>17</v>
      </c>
      <c r="B2" s="75"/>
      <c r="C2" s="53" t="s">
        <v>238</v>
      </c>
      <c r="D2" s="53" t="s">
        <v>239</v>
      </c>
      <c r="E2" s="53" t="s">
        <v>240</v>
      </c>
      <c r="F2" s="53" t="s">
        <v>251</v>
      </c>
      <c r="G2" s="53" t="s">
        <v>242</v>
      </c>
      <c r="H2" s="53" t="s">
        <v>243</v>
      </c>
      <c r="I2" s="53" t="s">
        <v>244</v>
      </c>
      <c r="J2" s="53" t="s">
        <v>245</v>
      </c>
      <c r="K2" s="53" t="s">
        <v>246</v>
      </c>
      <c r="L2" s="53" t="s">
        <v>247</v>
      </c>
      <c r="M2" s="53" t="s">
        <v>248</v>
      </c>
      <c r="N2" s="53" t="s">
        <v>249</v>
      </c>
    </row>
    <row r="4" spans="1:15" x14ac:dyDescent="0.25">
      <c r="A4" s="65" t="s">
        <v>225</v>
      </c>
      <c r="B4" s="65"/>
    </row>
    <row r="5" spans="1:15" x14ac:dyDescent="0.25">
      <c r="B5" s="63" t="s">
        <v>226</v>
      </c>
      <c r="C5" s="66">
        <v>36314.741721854305</v>
      </c>
      <c r="D5" s="66">
        <v>6008.9139072847684</v>
      </c>
      <c r="E5" s="66">
        <v>163339.75496688741</v>
      </c>
      <c r="F5" s="66">
        <v>160409.43708609272</v>
      </c>
      <c r="G5" s="66">
        <v>19676.397350993378</v>
      </c>
      <c r="H5" s="66">
        <v>397673.34437086096</v>
      </c>
      <c r="I5" s="66">
        <v>3108.5165562913908</v>
      </c>
      <c r="J5" s="66">
        <v>3276.9470198675494</v>
      </c>
      <c r="K5" s="66">
        <v>166616.70198675495</v>
      </c>
      <c r="L5" s="66">
        <v>30471.523178807947</v>
      </c>
      <c r="M5" s="66">
        <v>23654.602649006622</v>
      </c>
      <c r="N5" s="66">
        <v>21042.231788079469</v>
      </c>
    </row>
    <row r="6" spans="1:15" x14ac:dyDescent="0.25">
      <c r="B6" s="63" t="s">
        <v>227</v>
      </c>
      <c r="C6" s="66">
        <v>8713</v>
      </c>
      <c r="D6" s="66">
        <v>2704</v>
      </c>
      <c r="E6" s="66">
        <v>30524</v>
      </c>
      <c r="F6" s="66">
        <v>0</v>
      </c>
      <c r="G6" s="66">
        <v>1793</v>
      </c>
      <c r="H6" s="66">
        <v>40053</v>
      </c>
      <c r="I6" s="66">
        <v>373</v>
      </c>
      <c r="J6" s="66">
        <v>567</v>
      </c>
      <c r="K6" s="66">
        <v>32918</v>
      </c>
      <c r="L6" s="66">
        <v>6657</v>
      </c>
      <c r="M6" s="66">
        <v>1419</v>
      </c>
      <c r="N6" s="66">
        <v>5392</v>
      </c>
    </row>
    <row r="7" spans="1:15" x14ac:dyDescent="0.25">
      <c r="B7" s="63" t="s">
        <v>228</v>
      </c>
      <c r="C7" s="58">
        <v>5483526</v>
      </c>
      <c r="D7" s="66">
        <v>907346</v>
      </c>
      <c r="E7" s="66">
        <v>24664303</v>
      </c>
      <c r="F7" s="66">
        <v>24221825</v>
      </c>
      <c r="G7" s="66">
        <v>2971136</v>
      </c>
      <c r="H7" s="66">
        <v>60048675</v>
      </c>
      <c r="I7" s="66">
        <v>469386</v>
      </c>
      <c r="J7" s="66">
        <v>494819</v>
      </c>
      <c r="K7" s="66">
        <v>25159122</v>
      </c>
      <c r="L7" s="66">
        <v>4601200</v>
      </c>
      <c r="M7" s="66">
        <v>3571845</v>
      </c>
      <c r="N7" s="66">
        <v>3177377</v>
      </c>
      <c r="O7" s="76"/>
    </row>
    <row r="8" spans="1:15" x14ac:dyDescent="0.25">
      <c r="C8" s="66"/>
      <c r="D8" s="66"/>
      <c r="E8" s="66"/>
      <c r="F8" s="66"/>
      <c r="G8" s="66"/>
      <c r="H8" s="66"/>
      <c r="I8" s="66"/>
      <c r="J8" s="66"/>
      <c r="K8" s="66"/>
      <c r="L8" s="66"/>
      <c r="M8" s="66"/>
      <c r="N8" s="66"/>
    </row>
    <row r="9" spans="1:15" x14ac:dyDescent="0.25">
      <c r="A9" s="65" t="s">
        <v>229</v>
      </c>
      <c r="B9" s="65"/>
      <c r="C9" s="66"/>
      <c r="D9" s="66"/>
      <c r="E9" s="66"/>
      <c r="F9" s="66"/>
      <c r="G9" s="66"/>
      <c r="H9" s="66"/>
      <c r="I9" s="66"/>
      <c r="J9" s="66"/>
      <c r="K9" s="66"/>
      <c r="L9" s="66"/>
      <c r="M9" s="66"/>
      <c r="N9" s="66"/>
    </row>
    <row r="10" spans="1:15" x14ac:dyDescent="0.25">
      <c r="B10" s="63" t="s">
        <v>226</v>
      </c>
      <c r="C10" s="66">
        <v>264425.78571428574</v>
      </c>
      <c r="D10" s="66">
        <v>31285.642857142859</v>
      </c>
      <c r="E10" s="66">
        <v>1264313.7857142857</v>
      </c>
      <c r="F10" s="66">
        <v>1506899.0714285714</v>
      </c>
      <c r="G10" s="66">
        <v>148588.28571428571</v>
      </c>
      <c r="H10" s="66">
        <v>3529216.0714285714</v>
      </c>
      <c r="I10" s="66">
        <v>12568.142857142857</v>
      </c>
      <c r="J10" s="66">
        <v>14562.928571428571</v>
      </c>
      <c r="K10" s="66">
        <v>1278876.7142857143</v>
      </c>
      <c r="L10" s="66">
        <v>240980.92857142858</v>
      </c>
      <c r="M10" s="66">
        <v>191091.92857142858</v>
      </c>
      <c r="N10" s="66">
        <v>149237.64285714287</v>
      </c>
    </row>
    <row r="11" spans="1:15" x14ac:dyDescent="0.25">
      <c r="B11" s="63" t="s">
        <v>227</v>
      </c>
      <c r="C11" s="66">
        <v>172589</v>
      </c>
      <c r="D11" s="66">
        <v>24661</v>
      </c>
      <c r="E11" s="66">
        <v>522317</v>
      </c>
      <c r="F11" s="66">
        <v>1319046.5</v>
      </c>
      <c r="G11" s="66">
        <v>82290.5</v>
      </c>
      <c r="H11" s="66">
        <v>1512438</v>
      </c>
      <c r="I11" s="66">
        <v>7959.5</v>
      </c>
      <c r="J11" s="66">
        <v>5871</v>
      </c>
      <c r="K11" s="66">
        <v>541319</v>
      </c>
      <c r="L11" s="66">
        <v>110299.5</v>
      </c>
      <c r="M11" s="66">
        <v>78815.5</v>
      </c>
      <c r="N11" s="66">
        <v>63924</v>
      </c>
    </row>
    <row r="12" spans="1:15" x14ac:dyDescent="0.25">
      <c r="B12" s="63" t="s">
        <v>228</v>
      </c>
      <c r="C12" s="58">
        <v>3701961</v>
      </c>
      <c r="D12" s="58">
        <v>437999</v>
      </c>
      <c r="E12" s="58">
        <v>17700393</v>
      </c>
      <c r="F12" s="58">
        <v>21096587</v>
      </c>
      <c r="G12" s="58">
        <v>2080236</v>
      </c>
      <c r="H12" s="58">
        <v>49409025</v>
      </c>
      <c r="I12" s="58">
        <v>175954</v>
      </c>
      <c r="J12" s="58">
        <v>203881</v>
      </c>
      <c r="K12" s="58">
        <v>17904274</v>
      </c>
      <c r="L12" s="58">
        <v>3373733</v>
      </c>
      <c r="M12" s="58">
        <v>2675287</v>
      </c>
      <c r="N12" s="58">
        <v>2089327</v>
      </c>
      <c r="O12" s="76"/>
    </row>
    <row r="13" spans="1:15" x14ac:dyDescent="0.25">
      <c r="C13" s="66"/>
      <c r="D13" s="66"/>
      <c r="E13" s="66"/>
      <c r="F13" s="66"/>
      <c r="G13" s="66"/>
      <c r="H13" s="66"/>
      <c r="I13" s="66"/>
      <c r="J13" s="66"/>
      <c r="K13" s="66"/>
      <c r="L13" s="66"/>
      <c r="M13" s="66"/>
      <c r="N13" s="66"/>
    </row>
    <row r="14" spans="1:15" x14ac:dyDescent="0.25">
      <c r="A14" s="65" t="s">
        <v>230</v>
      </c>
      <c r="B14" s="65"/>
      <c r="C14" s="66"/>
      <c r="D14" s="66"/>
      <c r="E14" s="66"/>
      <c r="F14" s="66"/>
      <c r="G14" s="66"/>
      <c r="H14" s="66"/>
      <c r="I14" s="66"/>
      <c r="J14" s="66"/>
      <c r="K14" s="66"/>
      <c r="L14" s="66"/>
      <c r="M14" s="66"/>
      <c r="N14" s="66"/>
    </row>
    <row r="15" spans="1:15" x14ac:dyDescent="0.25">
      <c r="B15" s="63" t="s">
        <v>226</v>
      </c>
      <c r="C15" s="66">
        <v>43649.666666666664</v>
      </c>
      <c r="D15" s="66">
        <v>8103.0555555555557</v>
      </c>
      <c r="E15" s="66">
        <v>157342.77777777778</v>
      </c>
      <c r="F15" s="66">
        <v>51072.277777777781</v>
      </c>
      <c r="G15" s="66">
        <v>25194</v>
      </c>
      <c r="H15" s="66">
        <v>250339.83333333334</v>
      </c>
      <c r="I15" s="66">
        <v>5003.333333333333</v>
      </c>
      <c r="J15" s="66">
        <v>5318.833333333333</v>
      </c>
      <c r="K15" s="66">
        <v>162661.61111111112</v>
      </c>
      <c r="L15" s="66">
        <v>26740.555555555555</v>
      </c>
      <c r="M15" s="66">
        <v>26878.277777777777</v>
      </c>
      <c r="N15" s="66">
        <v>22989.722222222223</v>
      </c>
    </row>
    <row r="16" spans="1:15" x14ac:dyDescent="0.25">
      <c r="B16" s="63" t="s">
        <v>227</v>
      </c>
      <c r="C16" s="66">
        <v>38499.5</v>
      </c>
      <c r="D16" s="66">
        <v>7951</v>
      </c>
      <c r="E16" s="66">
        <v>136652.5</v>
      </c>
      <c r="F16" s="66">
        <v>4678</v>
      </c>
      <c r="G16" s="66">
        <v>8426</v>
      </c>
      <c r="H16" s="66">
        <v>230364.5</v>
      </c>
      <c r="I16" s="66">
        <v>2820</v>
      </c>
      <c r="J16" s="66">
        <v>2856</v>
      </c>
      <c r="K16" s="66">
        <v>140102.5</v>
      </c>
      <c r="L16" s="66">
        <v>26972</v>
      </c>
      <c r="M16" s="66">
        <v>11178</v>
      </c>
      <c r="N16" s="66">
        <v>20255</v>
      </c>
    </row>
    <row r="17" spans="1:15" x14ac:dyDescent="0.25">
      <c r="B17" s="63" t="s">
        <v>228</v>
      </c>
      <c r="C17" s="66">
        <v>785694</v>
      </c>
      <c r="D17" s="66">
        <v>145855</v>
      </c>
      <c r="E17" s="66">
        <v>2832170</v>
      </c>
      <c r="F17" s="66">
        <v>919301</v>
      </c>
      <c r="G17" s="66">
        <v>453492</v>
      </c>
      <c r="H17" s="66">
        <v>4506117</v>
      </c>
      <c r="I17" s="66">
        <v>90060</v>
      </c>
      <c r="J17" s="66">
        <v>95739</v>
      </c>
      <c r="K17" s="66">
        <v>2927909</v>
      </c>
      <c r="L17" s="66">
        <v>481330</v>
      </c>
      <c r="M17" s="66">
        <v>483809</v>
      </c>
      <c r="N17" s="66">
        <v>413815</v>
      </c>
      <c r="O17" s="76"/>
    </row>
    <row r="18" spans="1:15" x14ac:dyDescent="0.25">
      <c r="C18" s="66"/>
      <c r="D18" s="66"/>
      <c r="E18" s="66"/>
      <c r="F18" s="66"/>
      <c r="G18" s="66"/>
      <c r="H18" s="66"/>
      <c r="I18" s="66"/>
      <c r="J18" s="66"/>
      <c r="K18" s="66"/>
      <c r="L18" s="66"/>
      <c r="M18" s="66"/>
      <c r="N18" s="66"/>
    </row>
    <row r="19" spans="1:15" x14ac:dyDescent="0.25">
      <c r="A19" s="65" t="s">
        <v>231</v>
      </c>
      <c r="B19" s="65"/>
      <c r="C19" s="66"/>
      <c r="D19" s="66"/>
      <c r="E19" s="66"/>
      <c r="F19" s="66"/>
      <c r="G19" s="66"/>
      <c r="H19" s="66"/>
      <c r="I19" s="66"/>
      <c r="J19" s="66"/>
      <c r="K19" s="66"/>
      <c r="L19" s="66"/>
      <c r="M19" s="66"/>
      <c r="N19" s="66"/>
    </row>
    <row r="20" spans="1:15" x14ac:dyDescent="0.25">
      <c r="B20" s="63" t="s">
        <v>226</v>
      </c>
      <c r="C20" s="66">
        <v>21162.571428571428</v>
      </c>
      <c r="D20" s="66">
        <v>4332.4761904761908</v>
      </c>
      <c r="E20" s="66">
        <v>80390</v>
      </c>
      <c r="F20" s="66">
        <v>50077.523809523809</v>
      </c>
      <c r="G20" s="66">
        <v>11051.952380952382</v>
      </c>
      <c r="H20" s="66">
        <v>139593.14285714287</v>
      </c>
      <c r="I20" s="66">
        <v>2970.7142857142858</v>
      </c>
      <c r="J20" s="66">
        <v>3655.0476190476193</v>
      </c>
      <c r="K20" s="66">
        <v>84045.047619047618</v>
      </c>
      <c r="L20" s="66">
        <v>12303</v>
      </c>
      <c r="M20" s="66">
        <v>8401.0952380952385</v>
      </c>
      <c r="N20" s="66">
        <v>12040.666666666666</v>
      </c>
    </row>
    <row r="21" spans="1:15" x14ac:dyDescent="0.25">
      <c r="B21" s="63" t="s">
        <v>227</v>
      </c>
      <c r="C21" s="66">
        <v>20565</v>
      </c>
      <c r="D21" s="66">
        <v>3382</v>
      </c>
      <c r="E21" s="66">
        <v>59260</v>
      </c>
      <c r="F21" s="66">
        <v>1470</v>
      </c>
      <c r="G21" s="66">
        <v>4490</v>
      </c>
      <c r="H21" s="66">
        <v>75304</v>
      </c>
      <c r="I21" s="66">
        <v>372</v>
      </c>
      <c r="J21" s="66">
        <v>626</v>
      </c>
      <c r="K21" s="66">
        <v>59554</v>
      </c>
      <c r="L21" s="66">
        <v>10491</v>
      </c>
      <c r="M21" s="66">
        <v>2460</v>
      </c>
      <c r="N21" s="66">
        <v>11841</v>
      </c>
    </row>
    <row r="22" spans="1:15" x14ac:dyDescent="0.25">
      <c r="B22" s="63" t="s">
        <v>228</v>
      </c>
      <c r="C22" s="66">
        <v>444414</v>
      </c>
      <c r="D22" s="66">
        <v>90982</v>
      </c>
      <c r="E22" s="66">
        <v>1688190</v>
      </c>
      <c r="F22" s="66">
        <v>1051628</v>
      </c>
      <c r="G22" s="66">
        <v>232091</v>
      </c>
      <c r="H22" s="66">
        <v>2931456</v>
      </c>
      <c r="I22" s="66">
        <v>62385</v>
      </c>
      <c r="J22" s="66">
        <v>76756</v>
      </c>
      <c r="K22" s="66">
        <v>1764946</v>
      </c>
      <c r="L22" s="66">
        <v>258363</v>
      </c>
      <c r="M22" s="66">
        <v>176423</v>
      </c>
      <c r="N22" s="66">
        <v>252854</v>
      </c>
      <c r="O22" s="76"/>
    </row>
    <row r="23" spans="1:15" x14ac:dyDescent="0.25">
      <c r="C23" s="66"/>
      <c r="D23" s="66"/>
      <c r="E23" s="66"/>
      <c r="F23" s="66"/>
      <c r="G23" s="66"/>
      <c r="H23" s="66"/>
      <c r="I23" s="66"/>
      <c r="J23" s="66"/>
      <c r="K23" s="66"/>
      <c r="L23" s="66"/>
      <c r="M23" s="66"/>
      <c r="N23" s="66"/>
    </row>
    <row r="24" spans="1:15" x14ac:dyDescent="0.25">
      <c r="A24" s="65" t="s">
        <v>232</v>
      </c>
      <c r="B24" s="65"/>
      <c r="C24" s="66"/>
      <c r="D24" s="66"/>
      <c r="E24" s="66"/>
      <c r="F24" s="66"/>
      <c r="G24" s="66"/>
      <c r="H24" s="66"/>
      <c r="I24" s="66"/>
      <c r="J24" s="66"/>
      <c r="K24" s="66"/>
      <c r="L24" s="66"/>
      <c r="M24" s="66"/>
      <c r="N24" s="66"/>
    </row>
    <row r="25" spans="1:15" x14ac:dyDescent="0.25">
      <c r="B25" s="63" t="s">
        <v>226</v>
      </c>
      <c r="C25" s="66">
        <v>12231.78947368421</v>
      </c>
      <c r="D25" s="66">
        <v>3172.6842105263158</v>
      </c>
      <c r="E25" s="66">
        <v>40675.684210526313</v>
      </c>
      <c r="F25" s="66">
        <v>8056.3684210526317</v>
      </c>
      <c r="G25" s="66">
        <v>1813.1578947368421</v>
      </c>
      <c r="H25" s="66">
        <v>45702.57894736842</v>
      </c>
      <c r="I25" s="66">
        <v>1449.5263157894738</v>
      </c>
      <c r="J25" s="66">
        <v>1178.7368421052631</v>
      </c>
      <c r="K25" s="66">
        <v>41854.42105263158</v>
      </c>
      <c r="L25" s="66">
        <v>7364.7368421052633</v>
      </c>
      <c r="M25" s="66">
        <v>3174.4736842105262</v>
      </c>
      <c r="N25" s="66">
        <v>7955.5263157894733</v>
      </c>
    </row>
    <row r="26" spans="1:15" x14ac:dyDescent="0.25">
      <c r="B26" s="63" t="s">
        <v>227</v>
      </c>
      <c r="C26" s="66">
        <v>12354</v>
      </c>
      <c r="D26" s="66">
        <v>2768</v>
      </c>
      <c r="E26" s="66">
        <v>35810</v>
      </c>
      <c r="F26" s="66">
        <v>0</v>
      </c>
      <c r="G26" s="66">
        <v>690</v>
      </c>
      <c r="H26" s="66">
        <v>37188.5</v>
      </c>
      <c r="I26" s="66">
        <v>870</v>
      </c>
      <c r="J26" s="66">
        <v>931.5</v>
      </c>
      <c r="K26" s="66">
        <v>36288.5</v>
      </c>
      <c r="L26" s="66">
        <v>6721.5</v>
      </c>
      <c r="M26" s="66">
        <v>1415</v>
      </c>
      <c r="N26" s="66">
        <v>7674</v>
      </c>
    </row>
    <row r="27" spans="1:15" x14ac:dyDescent="0.25">
      <c r="B27" s="63" t="s">
        <v>228</v>
      </c>
      <c r="C27" s="66">
        <v>247599</v>
      </c>
      <c r="D27" s="66">
        <v>63061</v>
      </c>
      <c r="E27" s="66">
        <v>844255</v>
      </c>
      <c r="F27" s="66">
        <v>186376</v>
      </c>
      <c r="G27" s="66">
        <v>39326</v>
      </c>
      <c r="H27" s="66">
        <v>1017030</v>
      </c>
      <c r="I27" s="66">
        <v>28242</v>
      </c>
      <c r="J27" s="66">
        <v>24882</v>
      </c>
      <c r="K27" s="66">
        <v>869137</v>
      </c>
      <c r="L27" s="66">
        <v>147964</v>
      </c>
      <c r="M27" s="66">
        <v>96430</v>
      </c>
      <c r="N27" s="66">
        <v>172560</v>
      </c>
      <c r="O27" s="76"/>
    </row>
    <row r="28" spans="1:15" x14ac:dyDescent="0.25">
      <c r="C28" s="66"/>
      <c r="D28" s="66"/>
      <c r="E28" s="66"/>
      <c r="F28" s="66"/>
      <c r="G28" s="66"/>
      <c r="H28" s="66"/>
      <c r="I28" s="66"/>
      <c r="J28" s="66"/>
      <c r="K28" s="66"/>
      <c r="L28" s="66"/>
      <c r="M28" s="66"/>
      <c r="N28" s="66"/>
    </row>
    <row r="29" spans="1:15" x14ac:dyDescent="0.25">
      <c r="A29" s="65" t="s">
        <v>233</v>
      </c>
      <c r="B29" s="65"/>
      <c r="C29" s="66"/>
      <c r="D29" s="66"/>
      <c r="E29" s="66"/>
      <c r="F29" s="66"/>
      <c r="G29" s="66"/>
      <c r="H29" s="66"/>
      <c r="I29" s="66"/>
      <c r="J29" s="66"/>
      <c r="K29" s="66"/>
      <c r="L29" s="66"/>
      <c r="M29" s="66"/>
      <c r="N29" s="66"/>
    </row>
    <row r="30" spans="1:15" x14ac:dyDescent="0.25">
      <c r="B30" s="63" t="s">
        <v>226</v>
      </c>
      <c r="C30" s="66">
        <v>7612.894736842105</v>
      </c>
      <c r="D30" s="66">
        <v>2904.8421052631579</v>
      </c>
      <c r="E30" s="66">
        <v>41321.894736842107</v>
      </c>
      <c r="F30" s="66">
        <v>37707.105263157893</v>
      </c>
      <c r="G30" s="66">
        <v>4097.5263157894733</v>
      </c>
      <c r="H30" s="66">
        <v>53204.894736842107</v>
      </c>
      <c r="I30" s="66">
        <v>3847.1052631578946</v>
      </c>
      <c r="J30" s="66">
        <v>2953.6842105263158</v>
      </c>
      <c r="K30" s="66">
        <v>44275.57894736842</v>
      </c>
      <c r="L30" s="66">
        <v>6752.3157894736842</v>
      </c>
      <c r="M30" s="66">
        <v>3453.6842105263158</v>
      </c>
      <c r="N30" s="66">
        <v>5709.0526315789475</v>
      </c>
    </row>
    <row r="31" spans="1:15" x14ac:dyDescent="0.25">
      <c r="B31" s="63" t="s">
        <v>227</v>
      </c>
      <c r="C31" s="66">
        <v>7864</v>
      </c>
      <c r="D31" s="66">
        <v>2496</v>
      </c>
      <c r="E31" s="66">
        <v>27153</v>
      </c>
      <c r="F31" s="66">
        <v>3900</v>
      </c>
      <c r="G31" s="66">
        <v>2000</v>
      </c>
      <c r="H31" s="66">
        <v>38519</v>
      </c>
      <c r="I31" s="66">
        <v>375</v>
      </c>
      <c r="J31" s="66">
        <v>593</v>
      </c>
      <c r="K31" s="66">
        <v>27458</v>
      </c>
      <c r="L31" s="66">
        <v>4628</v>
      </c>
      <c r="M31" s="66">
        <v>1435</v>
      </c>
      <c r="N31" s="66">
        <v>5033</v>
      </c>
    </row>
    <row r="32" spans="1:15" x14ac:dyDescent="0.25">
      <c r="B32" s="63" t="s">
        <v>228</v>
      </c>
      <c r="C32" s="66">
        <v>144645</v>
      </c>
      <c r="D32" s="66">
        <v>55192</v>
      </c>
      <c r="E32" s="66">
        <v>785116</v>
      </c>
      <c r="F32" s="66">
        <v>716435</v>
      </c>
      <c r="G32" s="66">
        <v>77853</v>
      </c>
      <c r="H32" s="66">
        <v>1010893</v>
      </c>
      <c r="I32" s="66">
        <v>73095</v>
      </c>
      <c r="J32" s="66">
        <v>56120</v>
      </c>
      <c r="K32" s="66">
        <v>841236</v>
      </c>
      <c r="L32" s="66">
        <v>128294</v>
      </c>
      <c r="M32" s="66">
        <v>65620</v>
      </c>
      <c r="N32" s="66">
        <v>108472</v>
      </c>
      <c r="O32" s="76"/>
    </row>
    <row r="33" spans="1:15" x14ac:dyDescent="0.25">
      <c r="C33" s="66"/>
      <c r="D33" s="66"/>
      <c r="E33" s="66"/>
      <c r="F33" s="66"/>
      <c r="G33" s="66"/>
      <c r="H33" s="66"/>
      <c r="I33" s="66"/>
      <c r="J33" s="66"/>
      <c r="K33" s="66"/>
      <c r="L33" s="66"/>
      <c r="M33" s="66"/>
      <c r="N33" s="66"/>
    </row>
    <row r="34" spans="1:15" x14ac:dyDescent="0.25">
      <c r="A34" s="65" t="s">
        <v>234</v>
      </c>
      <c r="B34" s="65"/>
      <c r="C34" s="66"/>
      <c r="D34" s="66"/>
      <c r="E34" s="66"/>
      <c r="F34" s="66"/>
      <c r="G34" s="66"/>
      <c r="H34" s="66"/>
      <c r="I34" s="66"/>
      <c r="J34" s="66"/>
      <c r="K34" s="66"/>
      <c r="L34" s="66"/>
      <c r="M34" s="66"/>
      <c r="N34" s="66"/>
    </row>
    <row r="35" spans="1:15" x14ac:dyDescent="0.25">
      <c r="B35" s="63" t="s">
        <v>226</v>
      </c>
      <c r="C35" s="66">
        <v>4425.272727272727</v>
      </c>
      <c r="D35" s="66">
        <v>2407</v>
      </c>
      <c r="E35" s="66">
        <v>24929.909090909092</v>
      </c>
      <c r="F35" s="66">
        <v>10830.772727272728</v>
      </c>
      <c r="G35" s="66">
        <v>2709.0454545454545</v>
      </c>
      <c r="H35" s="66">
        <v>36928.63636363636</v>
      </c>
      <c r="I35" s="66">
        <v>1560.590909090909</v>
      </c>
      <c r="J35" s="66">
        <v>1424.2272727272727</v>
      </c>
      <c r="K35" s="66">
        <v>26354.136363636364</v>
      </c>
      <c r="L35" s="66">
        <v>5992.863636363636</v>
      </c>
      <c r="M35" s="66">
        <v>2372.181818181818</v>
      </c>
      <c r="N35" s="66">
        <v>3751.1363636363635</v>
      </c>
    </row>
    <row r="36" spans="1:15" x14ac:dyDescent="0.25">
      <c r="B36" s="63" t="s">
        <v>227</v>
      </c>
      <c r="C36" s="66">
        <v>4518</v>
      </c>
      <c r="D36" s="66">
        <v>2288</v>
      </c>
      <c r="E36" s="66">
        <v>16890.5</v>
      </c>
      <c r="F36" s="66">
        <v>0</v>
      </c>
      <c r="G36" s="66">
        <v>713.5</v>
      </c>
      <c r="H36" s="66">
        <v>37462.5</v>
      </c>
      <c r="I36" s="66">
        <v>218.5</v>
      </c>
      <c r="J36" s="66">
        <v>238.5</v>
      </c>
      <c r="K36" s="66">
        <v>17307.5</v>
      </c>
      <c r="L36" s="66">
        <v>3105</v>
      </c>
      <c r="M36" s="66">
        <v>922</v>
      </c>
      <c r="N36" s="66">
        <v>3260.5</v>
      </c>
    </row>
    <row r="37" spans="1:15" x14ac:dyDescent="0.25">
      <c r="B37" s="63" t="s">
        <v>228</v>
      </c>
      <c r="C37" s="66">
        <v>97356</v>
      </c>
      <c r="D37" s="66">
        <v>52954</v>
      </c>
      <c r="E37" s="66">
        <v>548458</v>
      </c>
      <c r="F37" s="66">
        <v>238277</v>
      </c>
      <c r="G37" s="66">
        <v>59599</v>
      </c>
      <c r="H37" s="66">
        <v>812430</v>
      </c>
      <c r="I37" s="66">
        <v>34333</v>
      </c>
      <c r="J37" s="66">
        <v>31333</v>
      </c>
      <c r="K37" s="66">
        <v>579791</v>
      </c>
      <c r="L37" s="66">
        <v>131843</v>
      </c>
      <c r="M37" s="66">
        <v>52188</v>
      </c>
      <c r="N37" s="66">
        <v>82525</v>
      </c>
      <c r="O37" s="76"/>
    </row>
    <row r="38" spans="1:15" x14ac:dyDescent="0.25">
      <c r="C38" s="66"/>
      <c r="D38" s="66"/>
      <c r="E38" s="66"/>
      <c r="F38" s="66"/>
      <c r="G38" s="66"/>
      <c r="H38" s="66"/>
      <c r="I38" s="66"/>
      <c r="J38" s="66"/>
      <c r="K38" s="66"/>
      <c r="L38" s="66"/>
      <c r="M38" s="66"/>
      <c r="N38" s="66"/>
    </row>
    <row r="39" spans="1:15" x14ac:dyDescent="0.25">
      <c r="A39" s="65" t="s">
        <v>235</v>
      </c>
      <c r="B39" s="65"/>
      <c r="C39" s="66"/>
      <c r="D39" s="66"/>
      <c r="E39" s="66"/>
      <c r="F39" s="66"/>
      <c r="G39" s="66"/>
      <c r="H39" s="66"/>
      <c r="I39" s="66"/>
      <c r="J39" s="66"/>
      <c r="K39" s="66"/>
      <c r="L39" s="66"/>
      <c r="M39" s="66"/>
      <c r="N39" s="66"/>
    </row>
    <row r="40" spans="1:15" x14ac:dyDescent="0.25">
      <c r="B40" s="63" t="s">
        <v>226</v>
      </c>
      <c r="C40" s="66">
        <v>2142.5500000000002</v>
      </c>
      <c r="D40" s="66">
        <v>1857.45</v>
      </c>
      <c r="E40" s="66">
        <v>9912.9</v>
      </c>
      <c r="F40" s="66">
        <v>604.79999999999995</v>
      </c>
      <c r="G40" s="66">
        <v>1083.95</v>
      </c>
      <c r="H40" s="66">
        <v>14315.85</v>
      </c>
      <c r="I40" s="66">
        <v>251.75</v>
      </c>
      <c r="J40" s="66">
        <v>231.7</v>
      </c>
      <c r="K40" s="66">
        <v>10144.6</v>
      </c>
      <c r="L40" s="66">
        <v>2923.8</v>
      </c>
      <c r="M40" s="66">
        <v>916.85</v>
      </c>
      <c r="N40" s="66">
        <v>1980.3</v>
      </c>
    </row>
    <row r="41" spans="1:15" x14ac:dyDescent="0.25">
      <c r="B41" s="63" t="s">
        <v>227</v>
      </c>
      <c r="C41" s="66">
        <v>2074</v>
      </c>
      <c r="D41" s="66">
        <v>1938</v>
      </c>
      <c r="E41" s="66">
        <v>5828</v>
      </c>
      <c r="F41" s="66">
        <v>0</v>
      </c>
      <c r="G41" s="66">
        <v>520</v>
      </c>
      <c r="H41" s="66">
        <v>9588.5</v>
      </c>
      <c r="I41" s="66">
        <v>1.5</v>
      </c>
      <c r="J41" s="66">
        <v>102</v>
      </c>
      <c r="K41" s="66">
        <v>6019.5</v>
      </c>
      <c r="L41" s="66">
        <v>1451.5</v>
      </c>
      <c r="M41" s="66">
        <v>300.5</v>
      </c>
      <c r="N41" s="66">
        <v>1740</v>
      </c>
    </row>
    <row r="42" spans="1:15" x14ac:dyDescent="0.25">
      <c r="B42" s="63" t="s">
        <v>228</v>
      </c>
      <c r="C42" s="66">
        <v>42851</v>
      </c>
      <c r="D42" s="66">
        <v>37149</v>
      </c>
      <c r="E42" s="66">
        <v>198258</v>
      </c>
      <c r="F42" s="66">
        <v>12096</v>
      </c>
      <c r="G42" s="66">
        <v>21679</v>
      </c>
      <c r="H42" s="66">
        <v>286317</v>
      </c>
      <c r="I42" s="66">
        <v>5035</v>
      </c>
      <c r="J42" s="66">
        <v>4634</v>
      </c>
      <c r="K42" s="66">
        <v>202892</v>
      </c>
      <c r="L42" s="66">
        <v>58476</v>
      </c>
      <c r="M42" s="66">
        <v>18337</v>
      </c>
      <c r="N42" s="66">
        <v>39606</v>
      </c>
      <c r="O42" s="76"/>
    </row>
    <row r="43" spans="1:15" x14ac:dyDescent="0.25">
      <c r="C43" s="66"/>
      <c r="D43" s="66"/>
      <c r="E43" s="66"/>
      <c r="F43" s="66"/>
      <c r="G43" s="66"/>
      <c r="H43" s="66"/>
      <c r="I43" s="66"/>
      <c r="J43" s="66"/>
      <c r="K43" s="66"/>
      <c r="L43" s="66"/>
      <c r="M43" s="66"/>
      <c r="N43" s="66"/>
    </row>
    <row r="44" spans="1:15" x14ac:dyDescent="0.25">
      <c r="A44" s="65" t="s">
        <v>236</v>
      </c>
      <c r="B44" s="65"/>
      <c r="C44" s="66"/>
      <c r="D44" s="66"/>
      <c r="E44" s="66"/>
      <c r="F44" s="66"/>
      <c r="G44" s="66"/>
      <c r="H44" s="66"/>
      <c r="I44" s="66"/>
      <c r="J44" s="66"/>
      <c r="K44" s="66"/>
      <c r="L44" s="66"/>
      <c r="M44" s="66"/>
      <c r="N44" s="66"/>
    </row>
    <row r="45" spans="1:15" x14ac:dyDescent="0.25">
      <c r="B45" s="63" t="s">
        <v>226</v>
      </c>
      <c r="C45" s="66">
        <v>1118</v>
      </c>
      <c r="D45" s="66">
        <v>1420.8235294117646</v>
      </c>
      <c r="E45" s="66">
        <v>3968.4117647058824</v>
      </c>
      <c r="F45" s="66">
        <v>66.17647058823529</v>
      </c>
      <c r="G45" s="66">
        <v>403.52941176470586</v>
      </c>
      <c r="H45" s="66">
        <v>4435.7058823529414</v>
      </c>
      <c r="I45" s="66">
        <v>16.588235294117649</v>
      </c>
      <c r="J45" s="66">
        <v>86.705882352941174</v>
      </c>
      <c r="K45" s="66">
        <v>4055.1176470588234</v>
      </c>
      <c r="L45" s="66">
        <v>1246.8823529411766</v>
      </c>
      <c r="M45" s="66">
        <v>220.64705882352942</v>
      </c>
      <c r="N45" s="66">
        <v>1071.6470588235295</v>
      </c>
    </row>
    <row r="46" spans="1:15" x14ac:dyDescent="0.25">
      <c r="B46" s="63" t="s">
        <v>227</v>
      </c>
      <c r="C46" s="66">
        <v>1127</v>
      </c>
      <c r="D46" s="66">
        <v>1248</v>
      </c>
      <c r="E46" s="66">
        <v>2571</v>
      </c>
      <c r="F46" s="66">
        <v>0</v>
      </c>
      <c r="G46" s="66">
        <v>114</v>
      </c>
      <c r="H46" s="66">
        <v>3581</v>
      </c>
      <c r="I46" s="66">
        <v>0</v>
      </c>
      <c r="J46" s="66">
        <v>0</v>
      </c>
      <c r="K46" s="66">
        <v>2948</v>
      </c>
      <c r="L46" s="66">
        <v>645</v>
      </c>
      <c r="M46" s="66">
        <v>68</v>
      </c>
      <c r="N46" s="66">
        <v>631</v>
      </c>
    </row>
    <row r="47" spans="1:15" x14ac:dyDescent="0.25">
      <c r="B47" s="63" t="s">
        <v>228</v>
      </c>
      <c r="C47" s="66">
        <v>19006</v>
      </c>
      <c r="D47" s="66">
        <v>24154</v>
      </c>
      <c r="E47" s="66">
        <v>67463</v>
      </c>
      <c r="F47" s="66">
        <v>1125</v>
      </c>
      <c r="G47" s="66">
        <v>6860</v>
      </c>
      <c r="H47" s="66">
        <v>75407</v>
      </c>
      <c r="I47" s="66">
        <v>282</v>
      </c>
      <c r="J47" s="66">
        <v>1474</v>
      </c>
      <c r="K47" s="66">
        <v>68937</v>
      </c>
      <c r="L47" s="66">
        <v>21197</v>
      </c>
      <c r="M47" s="66">
        <v>3751</v>
      </c>
      <c r="N47" s="66">
        <v>18218</v>
      </c>
      <c r="O47" s="76"/>
    </row>
  </sheetData>
  <mergeCells count="11">
    <mergeCell ref="A24:B24"/>
    <mergeCell ref="A29:B29"/>
    <mergeCell ref="A34:B34"/>
    <mergeCell ref="A39:B39"/>
    <mergeCell ref="A44:B44"/>
    <mergeCell ref="A1:C1"/>
    <mergeCell ref="D1:N1"/>
    <mergeCell ref="A4:B4"/>
    <mergeCell ref="A9:B9"/>
    <mergeCell ref="A14:B14"/>
    <mergeCell ref="A19:B19"/>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5"/>
  <sheetViews>
    <sheetView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29.5703125" customWidth="1"/>
    <col min="2" max="2" width="10.28515625" bestFit="1" customWidth="1"/>
    <col min="3" max="3" width="10.140625" bestFit="1" customWidth="1"/>
    <col min="4" max="4" width="10.28515625" bestFit="1" customWidth="1"/>
    <col min="5" max="5" width="11.5703125" customWidth="1"/>
    <col min="6" max="6" width="12.5703125" customWidth="1"/>
    <col min="7" max="7" width="11.5703125" customWidth="1"/>
    <col min="8" max="8" width="14.140625" customWidth="1"/>
    <col min="9" max="9" width="11.28515625" customWidth="1"/>
  </cols>
  <sheetData>
    <row r="1" spans="1:10" x14ac:dyDescent="0.25">
      <c r="A1" s="51" t="s">
        <v>57</v>
      </c>
      <c r="C1" s="52" t="s">
        <v>223</v>
      </c>
      <c r="D1" s="52"/>
      <c r="E1" s="52"/>
      <c r="F1" s="52"/>
      <c r="G1" s="52"/>
      <c r="H1" s="52"/>
    </row>
    <row r="2" spans="1:10" ht="64.5" x14ac:dyDescent="0.25">
      <c r="A2" s="77" t="s">
        <v>17</v>
      </c>
      <c r="B2" s="53" t="s">
        <v>59</v>
      </c>
      <c r="C2" s="53" t="s">
        <v>252</v>
      </c>
      <c r="D2" s="53" t="s">
        <v>253</v>
      </c>
      <c r="E2" s="53" t="s">
        <v>254</v>
      </c>
      <c r="F2" s="54" t="s">
        <v>255</v>
      </c>
      <c r="G2" s="53" t="s">
        <v>256</v>
      </c>
      <c r="H2" s="53" t="s">
        <v>257</v>
      </c>
      <c r="I2" s="53" t="s">
        <v>258</v>
      </c>
    </row>
    <row r="3" spans="1:10" x14ac:dyDescent="0.25">
      <c r="A3" s="56" t="s">
        <v>69</v>
      </c>
      <c r="B3" s="56">
        <v>25607</v>
      </c>
      <c r="C3" s="56">
        <v>50238</v>
      </c>
      <c r="D3" s="56">
        <v>32111</v>
      </c>
      <c r="E3" s="56">
        <v>8275</v>
      </c>
      <c r="F3" s="56">
        <v>3975</v>
      </c>
      <c r="G3" s="57">
        <v>17</v>
      </c>
      <c r="H3" s="56">
        <v>76</v>
      </c>
      <c r="I3" s="56">
        <f t="shared" ref="I3:I34" si="0">SUM(C3:H3)</f>
        <v>94692</v>
      </c>
      <c r="J3" s="56"/>
    </row>
    <row r="4" spans="1:10" x14ac:dyDescent="0.25">
      <c r="A4" s="56" t="s">
        <v>70</v>
      </c>
      <c r="B4" s="56">
        <v>1677</v>
      </c>
      <c r="C4" s="56">
        <v>6567</v>
      </c>
      <c r="D4" s="56">
        <v>31288</v>
      </c>
      <c r="E4" s="56">
        <v>5829</v>
      </c>
      <c r="F4" s="56">
        <v>352</v>
      </c>
      <c r="G4" s="56">
        <v>1</v>
      </c>
      <c r="H4" s="56">
        <v>12</v>
      </c>
      <c r="I4" s="56">
        <f t="shared" si="0"/>
        <v>44049</v>
      </c>
    </row>
    <row r="5" spans="1:10" x14ac:dyDescent="0.25">
      <c r="A5" s="56" t="s">
        <v>71</v>
      </c>
      <c r="B5" s="56">
        <v>1347</v>
      </c>
      <c r="C5" s="56">
        <v>9637</v>
      </c>
      <c r="D5" s="56">
        <v>0</v>
      </c>
      <c r="E5" s="56">
        <v>5</v>
      </c>
      <c r="F5" s="56">
        <v>0</v>
      </c>
      <c r="G5" s="56">
        <v>0</v>
      </c>
      <c r="H5" s="56">
        <v>1</v>
      </c>
      <c r="I5" s="56">
        <f t="shared" si="0"/>
        <v>9643</v>
      </c>
    </row>
    <row r="6" spans="1:10" x14ac:dyDescent="0.25">
      <c r="A6" s="56" t="s">
        <v>72</v>
      </c>
      <c r="B6" s="56">
        <v>1730</v>
      </c>
      <c r="C6" s="56">
        <v>11579</v>
      </c>
      <c r="D6" s="56">
        <v>76144</v>
      </c>
      <c r="E6" s="56">
        <v>6544</v>
      </c>
      <c r="F6" s="56">
        <v>1503</v>
      </c>
      <c r="G6" s="57">
        <v>13</v>
      </c>
      <c r="H6" s="56">
        <v>30</v>
      </c>
      <c r="I6" s="56">
        <f t="shared" si="0"/>
        <v>95813</v>
      </c>
    </row>
    <row r="7" spans="1:10" x14ac:dyDescent="0.25">
      <c r="A7" s="56" t="s">
        <v>73</v>
      </c>
      <c r="B7" s="56">
        <v>1127</v>
      </c>
      <c r="C7" s="56">
        <v>18147</v>
      </c>
      <c r="D7" s="56">
        <v>0</v>
      </c>
      <c r="E7" s="56">
        <v>344</v>
      </c>
      <c r="F7" s="56">
        <v>1102</v>
      </c>
      <c r="G7" s="57">
        <v>13</v>
      </c>
      <c r="H7" s="56">
        <v>7</v>
      </c>
      <c r="I7" s="56">
        <f t="shared" si="0"/>
        <v>19613</v>
      </c>
    </row>
    <row r="8" spans="1:10" x14ac:dyDescent="0.25">
      <c r="A8" s="56" t="s">
        <v>75</v>
      </c>
      <c r="B8" s="56">
        <v>5685</v>
      </c>
      <c r="C8" s="56">
        <v>49721</v>
      </c>
      <c r="D8" s="56">
        <v>0</v>
      </c>
      <c r="E8" s="56">
        <v>1046</v>
      </c>
      <c r="F8" s="56">
        <v>4214</v>
      </c>
      <c r="G8" s="57">
        <v>1</v>
      </c>
      <c r="H8" s="56">
        <v>112</v>
      </c>
      <c r="I8" s="56">
        <f t="shared" si="0"/>
        <v>55094</v>
      </c>
    </row>
    <row r="9" spans="1:10" x14ac:dyDescent="0.25">
      <c r="A9" s="56" t="s">
        <v>76</v>
      </c>
      <c r="B9" s="56">
        <v>74231</v>
      </c>
      <c r="C9" s="56">
        <v>184910</v>
      </c>
      <c r="D9" s="56">
        <v>78036</v>
      </c>
      <c r="E9" s="56">
        <v>12426</v>
      </c>
      <c r="F9" s="56">
        <v>25804</v>
      </c>
      <c r="G9" s="57">
        <v>14</v>
      </c>
      <c r="H9" s="56">
        <v>130</v>
      </c>
      <c r="I9" s="56">
        <f t="shared" si="0"/>
        <v>301320</v>
      </c>
    </row>
    <row r="10" spans="1:10" x14ac:dyDescent="0.25">
      <c r="A10" s="56" t="s">
        <v>77</v>
      </c>
      <c r="B10" s="56">
        <v>12402</v>
      </c>
      <c r="C10" s="56">
        <v>44885</v>
      </c>
      <c r="D10" s="56">
        <v>30540</v>
      </c>
      <c r="E10" s="56">
        <v>6988</v>
      </c>
      <c r="F10" s="56">
        <v>4830</v>
      </c>
      <c r="G10" s="57">
        <v>3</v>
      </c>
      <c r="H10" s="56">
        <v>71</v>
      </c>
      <c r="I10" s="56">
        <f t="shared" si="0"/>
        <v>87317</v>
      </c>
    </row>
    <row r="11" spans="1:10" x14ac:dyDescent="0.25">
      <c r="A11" s="56" t="s">
        <v>78</v>
      </c>
      <c r="B11" s="56">
        <v>1958</v>
      </c>
      <c r="C11" s="56">
        <v>17157</v>
      </c>
      <c r="D11" s="56">
        <v>0</v>
      </c>
      <c r="E11" s="56">
        <v>351</v>
      </c>
      <c r="F11" s="56">
        <v>1537</v>
      </c>
      <c r="G11" s="56">
        <v>0</v>
      </c>
      <c r="H11" s="56">
        <v>10</v>
      </c>
      <c r="I11" s="56">
        <f t="shared" si="0"/>
        <v>19055</v>
      </c>
    </row>
    <row r="12" spans="1:10" x14ac:dyDescent="0.25">
      <c r="A12" s="56" t="s">
        <v>79</v>
      </c>
      <c r="B12" s="56">
        <v>3292</v>
      </c>
      <c r="C12" s="56">
        <v>26948</v>
      </c>
      <c r="D12" s="56">
        <v>30690</v>
      </c>
      <c r="E12" s="56">
        <v>6410</v>
      </c>
      <c r="F12" s="56">
        <v>2168</v>
      </c>
      <c r="G12" s="56">
        <v>0</v>
      </c>
      <c r="H12" s="56">
        <v>34</v>
      </c>
      <c r="I12" s="56">
        <f t="shared" si="0"/>
        <v>66250</v>
      </c>
    </row>
    <row r="13" spans="1:10" x14ac:dyDescent="0.25">
      <c r="A13" s="56" t="s">
        <v>80</v>
      </c>
      <c r="B13" s="56">
        <v>1933</v>
      </c>
      <c r="C13" s="56">
        <v>15461</v>
      </c>
      <c r="D13" s="56">
        <v>45023</v>
      </c>
      <c r="E13" s="56">
        <v>0</v>
      </c>
      <c r="F13" s="56">
        <v>750</v>
      </c>
      <c r="G13" s="57">
        <v>13</v>
      </c>
      <c r="H13" s="56">
        <v>0</v>
      </c>
      <c r="I13" s="56">
        <f t="shared" si="0"/>
        <v>61247</v>
      </c>
    </row>
    <row r="14" spans="1:10" x14ac:dyDescent="0.25">
      <c r="A14" s="56" t="s">
        <v>81</v>
      </c>
      <c r="B14" s="56">
        <v>12363</v>
      </c>
      <c r="C14" s="56">
        <v>44777</v>
      </c>
      <c r="D14" s="56">
        <v>45093</v>
      </c>
      <c r="E14" s="56">
        <v>657</v>
      </c>
      <c r="F14" s="56">
        <v>1833</v>
      </c>
      <c r="G14" s="57">
        <v>13</v>
      </c>
      <c r="H14" s="56">
        <v>21</v>
      </c>
      <c r="I14" s="56">
        <f t="shared" si="0"/>
        <v>92394</v>
      </c>
    </row>
    <row r="15" spans="1:10" x14ac:dyDescent="0.25">
      <c r="A15" s="56" t="s">
        <v>82</v>
      </c>
      <c r="B15" s="56">
        <v>6864</v>
      </c>
      <c r="C15" s="56">
        <v>25042</v>
      </c>
      <c r="D15" s="56">
        <v>31478</v>
      </c>
      <c r="E15" s="56">
        <v>6585</v>
      </c>
      <c r="F15" s="56">
        <v>1152</v>
      </c>
      <c r="G15" s="56">
        <v>0</v>
      </c>
      <c r="H15" s="56">
        <v>38</v>
      </c>
      <c r="I15" s="56">
        <f t="shared" si="0"/>
        <v>64295</v>
      </c>
    </row>
    <row r="16" spans="1:10" x14ac:dyDescent="0.25">
      <c r="A16" s="56" t="s">
        <v>83</v>
      </c>
      <c r="B16" s="56">
        <v>58748</v>
      </c>
      <c r="C16" s="56">
        <v>195713</v>
      </c>
      <c r="D16" s="56">
        <v>75229</v>
      </c>
      <c r="E16" s="56">
        <v>12967</v>
      </c>
      <c r="F16" s="56">
        <v>7611</v>
      </c>
      <c r="G16" s="57">
        <v>151</v>
      </c>
      <c r="H16" s="56">
        <v>129</v>
      </c>
      <c r="I16" s="56">
        <f t="shared" si="0"/>
        <v>291800</v>
      </c>
    </row>
    <row r="17" spans="1:9" x14ac:dyDescent="0.25">
      <c r="A17" s="56" t="s">
        <v>84</v>
      </c>
      <c r="B17" s="56">
        <v>5334</v>
      </c>
      <c r="C17" s="56">
        <v>18118</v>
      </c>
      <c r="D17" s="56">
        <v>64817</v>
      </c>
      <c r="E17" s="56">
        <v>15598</v>
      </c>
      <c r="F17" s="56">
        <v>3440</v>
      </c>
      <c r="G17" s="57">
        <v>15</v>
      </c>
      <c r="H17" s="56">
        <v>20</v>
      </c>
      <c r="I17" s="56">
        <f t="shared" si="0"/>
        <v>102008</v>
      </c>
    </row>
    <row r="18" spans="1:9" x14ac:dyDescent="0.25">
      <c r="A18" s="56" t="s">
        <v>85</v>
      </c>
      <c r="B18" s="56">
        <v>8055</v>
      </c>
      <c r="C18" s="56">
        <v>43524</v>
      </c>
      <c r="D18" s="56">
        <v>57443</v>
      </c>
      <c r="E18" s="56">
        <v>10368</v>
      </c>
      <c r="F18" s="56">
        <v>4937</v>
      </c>
      <c r="G18" s="57">
        <v>84</v>
      </c>
      <c r="H18" s="56">
        <v>94</v>
      </c>
      <c r="I18" s="56">
        <f t="shared" si="0"/>
        <v>116450</v>
      </c>
    </row>
    <row r="19" spans="1:9" x14ac:dyDescent="0.25">
      <c r="A19" s="56" t="s">
        <v>86</v>
      </c>
      <c r="B19" s="56">
        <v>4542</v>
      </c>
      <c r="C19" s="56">
        <v>27066</v>
      </c>
      <c r="D19" s="56">
        <v>31288</v>
      </c>
      <c r="E19" s="56">
        <v>8293</v>
      </c>
      <c r="F19" s="56">
        <v>1075</v>
      </c>
      <c r="G19" s="57">
        <v>17</v>
      </c>
      <c r="H19" s="56">
        <v>38</v>
      </c>
      <c r="I19" s="56">
        <f t="shared" si="0"/>
        <v>67777</v>
      </c>
    </row>
    <row r="20" spans="1:9" x14ac:dyDescent="0.25">
      <c r="A20" s="56" t="s">
        <v>87</v>
      </c>
      <c r="B20" s="56">
        <v>7232</v>
      </c>
      <c r="C20" s="56">
        <v>12632</v>
      </c>
      <c r="D20" s="56">
        <v>31288</v>
      </c>
      <c r="E20" s="56">
        <v>5881</v>
      </c>
      <c r="F20" s="56">
        <v>700</v>
      </c>
      <c r="G20" s="57">
        <v>14</v>
      </c>
      <c r="H20" s="56">
        <v>1</v>
      </c>
      <c r="I20" s="56">
        <f t="shared" si="0"/>
        <v>50516</v>
      </c>
    </row>
    <row r="21" spans="1:9" x14ac:dyDescent="0.25">
      <c r="A21" s="56" t="s">
        <v>88</v>
      </c>
      <c r="B21" s="56">
        <v>44002</v>
      </c>
      <c r="C21" s="56">
        <v>81978</v>
      </c>
      <c r="D21" s="56">
        <v>77098</v>
      </c>
      <c r="E21" s="56">
        <v>11142</v>
      </c>
      <c r="F21" s="56">
        <v>6237</v>
      </c>
      <c r="G21" s="57">
        <v>28</v>
      </c>
      <c r="H21" s="56">
        <v>191</v>
      </c>
      <c r="I21" s="56">
        <f t="shared" si="0"/>
        <v>176674</v>
      </c>
    </row>
    <row r="22" spans="1:9" x14ac:dyDescent="0.25">
      <c r="A22" s="56" t="s">
        <v>89</v>
      </c>
      <c r="B22" s="56">
        <v>9933</v>
      </c>
      <c r="C22" s="56">
        <v>27526</v>
      </c>
      <c r="D22" s="56">
        <v>33844</v>
      </c>
      <c r="E22" s="56">
        <v>7091</v>
      </c>
      <c r="F22" s="56">
        <v>776</v>
      </c>
      <c r="G22" s="57">
        <v>14</v>
      </c>
      <c r="H22" s="56">
        <v>17</v>
      </c>
      <c r="I22" s="56">
        <f t="shared" si="0"/>
        <v>69268</v>
      </c>
    </row>
    <row r="23" spans="1:9" x14ac:dyDescent="0.25">
      <c r="A23" s="56" t="s">
        <v>90</v>
      </c>
      <c r="B23" s="56">
        <v>2377</v>
      </c>
      <c r="C23" s="56">
        <v>23820</v>
      </c>
      <c r="D23" s="56">
        <v>31844</v>
      </c>
      <c r="E23" s="56">
        <v>6183</v>
      </c>
      <c r="F23" s="56">
        <v>1012</v>
      </c>
      <c r="G23" s="56">
        <v>3</v>
      </c>
      <c r="H23" s="56">
        <v>0</v>
      </c>
      <c r="I23" s="56">
        <f t="shared" si="0"/>
        <v>62862</v>
      </c>
    </row>
    <row r="24" spans="1:9" x14ac:dyDescent="0.25">
      <c r="A24" s="56" t="s">
        <v>91</v>
      </c>
      <c r="B24" s="56">
        <v>35549</v>
      </c>
      <c r="C24" s="56">
        <v>135750</v>
      </c>
      <c r="D24" s="56">
        <v>32843</v>
      </c>
      <c r="E24" s="56">
        <v>13879</v>
      </c>
      <c r="F24" s="56">
        <v>8625</v>
      </c>
      <c r="G24" s="57">
        <v>76</v>
      </c>
      <c r="H24" s="56">
        <v>96</v>
      </c>
      <c r="I24" s="56">
        <f t="shared" si="0"/>
        <v>191269</v>
      </c>
    </row>
    <row r="25" spans="1:9" x14ac:dyDescent="0.25">
      <c r="A25" s="56" t="s">
        <v>92</v>
      </c>
      <c r="B25" s="56">
        <v>1704</v>
      </c>
      <c r="C25" s="56">
        <v>37271</v>
      </c>
      <c r="D25" s="56">
        <v>31844</v>
      </c>
      <c r="E25" s="56">
        <v>6322</v>
      </c>
      <c r="F25" s="56">
        <v>917</v>
      </c>
      <c r="G25" s="57">
        <v>13</v>
      </c>
      <c r="H25" s="56">
        <v>20</v>
      </c>
      <c r="I25" s="56">
        <f t="shared" si="0"/>
        <v>76387</v>
      </c>
    </row>
    <row r="26" spans="1:9" x14ac:dyDescent="0.25">
      <c r="A26" s="56" t="s">
        <v>93</v>
      </c>
      <c r="B26" s="56">
        <v>3784</v>
      </c>
      <c r="C26" s="56">
        <v>34522</v>
      </c>
      <c r="D26" s="56">
        <v>77031</v>
      </c>
      <c r="E26" s="56">
        <v>8298</v>
      </c>
      <c r="F26" s="56">
        <v>1258</v>
      </c>
      <c r="G26" s="57">
        <v>19</v>
      </c>
      <c r="H26" s="56">
        <v>115</v>
      </c>
      <c r="I26" s="56">
        <f t="shared" si="0"/>
        <v>121243</v>
      </c>
    </row>
    <row r="27" spans="1:9" x14ac:dyDescent="0.25">
      <c r="A27" s="56" t="s">
        <v>94</v>
      </c>
      <c r="B27" s="56">
        <v>6265</v>
      </c>
      <c r="C27" s="56">
        <v>17902</v>
      </c>
      <c r="D27" s="56">
        <v>30170</v>
      </c>
      <c r="E27" s="56">
        <v>6162</v>
      </c>
      <c r="F27" s="56">
        <v>2199</v>
      </c>
      <c r="G27" s="57">
        <v>13</v>
      </c>
      <c r="H27" s="56">
        <v>0</v>
      </c>
      <c r="I27" s="56">
        <f t="shared" si="0"/>
        <v>56446</v>
      </c>
    </row>
    <row r="28" spans="1:9" x14ac:dyDescent="0.25">
      <c r="A28" s="56" t="s">
        <v>95</v>
      </c>
      <c r="B28" s="56">
        <v>14378</v>
      </c>
      <c r="C28" s="56">
        <v>56595</v>
      </c>
      <c r="D28" s="56">
        <v>34288</v>
      </c>
      <c r="E28" s="56">
        <v>13252</v>
      </c>
      <c r="F28" s="56">
        <v>2750</v>
      </c>
      <c r="G28" s="57">
        <v>16</v>
      </c>
      <c r="H28" s="56">
        <v>106</v>
      </c>
      <c r="I28" s="56">
        <f t="shared" si="0"/>
        <v>107007</v>
      </c>
    </row>
    <row r="29" spans="1:9" x14ac:dyDescent="0.25">
      <c r="A29" s="56" t="s">
        <v>96</v>
      </c>
      <c r="B29" s="56">
        <v>6168</v>
      </c>
      <c r="C29" s="56">
        <v>30649</v>
      </c>
      <c r="D29" s="56">
        <v>31413</v>
      </c>
      <c r="E29" s="56">
        <v>6614</v>
      </c>
      <c r="F29" s="56">
        <v>602</v>
      </c>
      <c r="G29" s="57">
        <v>23</v>
      </c>
      <c r="H29" s="56">
        <v>50</v>
      </c>
      <c r="I29" s="56">
        <f t="shared" si="0"/>
        <v>69351</v>
      </c>
    </row>
    <row r="30" spans="1:9" x14ac:dyDescent="0.25">
      <c r="A30" s="56" t="s">
        <v>97</v>
      </c>
      <c r="B30" s="56">
        <v>99478</v>
      </c>
      <c r="C30" s="56">
        <v>222123</v>
      </c>
      <c r="D30" s="56">
        <v>77237</v>
      </c>
      <c r="E30" s="56">
        <v>12078</v>
      </c>
      <c r="F30" s="56">
        <v>22306</v>
      </c>
      <c r="G30" s="57">
        <v>18</v>
      </c>
      <c r="H30" s="56">
        <v>55</v>
      </c>
      <c r="I30" s="56">
        <f t="shared" si="0"/>
        <v>333817</v>
      </c>
    </row>
    <row r="31" spans="1:9" x14ac:dyDescent="0.25">
      <c r="A31" s="56" t="s">
        <v>98</v>
      </c>
      <c r="B31" s="56">
        <v>13982</v>
      </c>
      <c r="C31" s="56">
        <v>31860</v>
      </c>
      <c r="D31" s="56">
        <v>0</v>
      </c>
      <c r="E31" s="56">
        <v>1317</v>
      </c>
      <c r="F31" s="56">
        <v>1946</v>
      </c>
      <c r="G31" s="57">
        <v>14</v>
      </c>
      <c r="H31" s="56">
        <v>100</v>
      </c>
      <c r="I31" s="56">
        <f t="shared" si="0"/>
        <v>35237</v>
      </c>
    </row>
    <row r="32" spans="1:9" x14ac:dyDescent="0.25">
      <c r="A32" s="56" t="s">
        <v>99</v>
      </c>
      <c r="B32" s="56">
        <v>3784</v>
      </c>
      <c r="C32" s="56">
        <v>25730</v>
      </c>
      <c r="D32" s="56">
        <v>76217</v>
      </c>
      <c r="E32" s="56">
        <v>6455</v>
      </c>
      <c r="F32" s="56">
        <v>2575</v>
      </c>
      <c r="G32" s="57">
        <v>13</v>
      </c>
      <c r="H32" s="56">
        <v>20</v>
      </c>
      <c r="I32" s="56">
        <f t="shared" si="0"/>
        <v>111010</v>
      </c>
    </row>
    <row r="33" spans="1:9" x14ac:dyDescent="0.25">
      <c r="A33" s="56" t="s">
        <v>100</v>
      </c>
      <c r="B33" s="56">
        <v>2955</v>
      </c>
      <c r="C33" s="56">
        <v>12864</v>
      </c>
      <c r="D33" s="56">
        <v>0</v>
      </c>
      <c r="E33" s="56">
        <v>93</v>
      </c>
      <c r="F33" s="56">
        <v>1170</v>
      </c>
      <c r="G33" s="56">
        <v>0</v>
      </c>
      <c r="H33" s="56">
        <v>11</v>
      </c>
      <c r="I33" s="56">
        <f t="shared" si="0"/>
        <v>14138</v>
      </c>
    </row>
    <row r="34" spans="1:9" x14ac:dyDescent="0.25">
      <c r="A34" s="56" t="s">
        <v>101</v>
      </c>
      <c r="B34" s="56">
        <v>77422</v>
      </c>
      <c r="C34" s="56">
        <v>82538</v>
      </c>
      <c r="D34" s="56">
        <v>44170</v>
      </c>
      <c r="E34" s="56">
        <v>14025</v>
      </c>
      <c r="F34" s="56">
        <v>8854</v>
      </c>
      <c r="G34" s="57">
        <v>50</v>
      </c>
      <c r="H34" s="56">
        <v>176</v>
      </c>
      <c r="I34" s="56">
        <f t="shared" si="0"/>
        <v>149813</v>
      </c>
    </row>
    <row r="35" spans="1:9" x14ac:dyDescent="0.25">
      <c r="A35" s="56" t="s">
        <v>102</v>
      </c>
      <c r="B35" s="56">
        <v>813</v>
      </c>
      <c r="C35" s="56">
        <v>5419</v>
      </c>
      <c r="D35" s="56">
        <v>0</v>
      </c>
      <c r="E35" s="56">
        <v>108</v>
      </c>
      <c r="F35" s="56">
        <v>0</v>
      </c>
      <c r="G35" s="56">
        <v>0</v>
      </c>
      <c r="H35" s="56">
        <v>0</v>
      </c>
      <c r="I35" s="56">
        <f t="shared" ref="I35:I98" si="1">SUM(C35:H35)</f>
        <v>5527</v>
      </c>
    </row>
    <row r="36" spans="1:9" x14ac:dyDescent="0.25">
      <c r="A36" s="56" t="s">
        <v>103</v>
      </c>
      <c r="B36" s="56">
        <v>2939</v>
      </c>
      <c r="C36" s="56">
        <v>19612</v>
      </c>
      <c r="D36" s="56">
        <v>0</v>
      </c>
      <c r="E36" s="56">
        <v>101</v>
      </c>
      <c r="F36" s="56">
        <v>366</v>
      </c>
      <c r="G36" s="57">
        <v>13</v>
      </c>
      <c r="H36" s="56">
        <v>5</v>
      </c>
      <c r="I36" s="56">
        <f t="shared" si="1"/>
        <v>20097</v>
      </c>
    </row>
    <row r="37" spans="1:9" x14ac:dyDescent="0.25">
      <c r="A37" s="56" t="s">
        <v>104</v>
      </c>
      <c r="B37" s="56">
        <v>4855</v>
      </c>
      <c r="C37" s="56">
        <v>23160</v>
      </c>
      <c r="D37" s="56">
        <v>30799</v>
      </c>
      <c r="E37" s="56">
        <v>6509</v>
      </c>
      <c r="F37" s="56">
        <v>1095</v>
      </c>
      <c r="G37" s="57">
        <v>13</v>
      </c>
      <c r="H37" s="56">
        <v>29</v>
      </c>
      <c r="I37" s="56">
        <f t="shared" si="1"/>
        <v>61605</v>
      </c>
    </row>
    <row r="38" spans="1:9" x14ac:dyDescent="0.25">
      <c r="A38" s="56" t="s">
        <v>105</v>
      </c>
      <c r="B38" s="56">
        <v>6960</v>
      </c>
      <c r="C38" s="56">
        <v>23222</v>
      </c>
      <c r="D38" s="56">
        <v>45023</v>
      </c>
      <c r="E38" s="56">
        <v>407</v>
      </c>
      <c r="F38" s="56">
        <v>1498</v>
      </c>
      <c r="G38" s="57">
        <v>17</v>
      </c>
      <c r="H38" s="56">
        <v>33</v>
      </c>
      <c r="I38" s="56">
        <f t="shared" si="1"/>
        <v>70200</v>
      </c>
    </row>
    <row r="39" spans="1:9" x14ac:dyDescent="0.25">
      <c r="A39" s="56" t="s">
        <v>106</v>
      </c>
      <c r="B39" s="56">
        <v>16777</v>
      </c>
      <c r="C39" s="56">
        <v>27169</v>
      </c>
      <c r="D39" s="56">
        <v>30170</v>
      </c>
      <c r="E39" s="56">
        <v>6826</v>
      </c>
      <c r="F39" s="56">
        <v>3059</v>
      </c>
      <c r="G39" s="57">
        <v>13</v>
      </c>
      <c r="H39" s="56">
        <v>13</v>
      </c>
      <c r="I39" s="56">
        <f t="shared" si="1"/>
        <v>67250</v>
      </c>
    </row>
    <row r="40" spans="1:9" x14ac:dyDescent="0.25">
      <c r="A40" s="56" t="s">
        <v>107</v>
      </c>
      <c r="B40" s="56">
        <v>203190</v>
      </c>
      <c r="C40" s="56">
        <v>408047</v>
      </c>
      <c r="D40" s="56">
        <v>63984</v>
      </c>
      <c r="E40" s="56">
        <v>109090</v>
      </c>
      <c r="F40" s="56">
        <v>47602</v>
      </c>
      <c r="G40" s="57">
        <v>71</v>
      </c>
      <c r="H40" s="56">
        <v>702</v>
      </c>
      <c r="I40" s="56">
        <f t="shared" si="1"/>
        <v>629496</v>
      </c>
    </row>
    <row r="41" spans="1:9" x14ac:dyDescent="0.25">
      <c r="A41" s="56" t="s">
        <v>108</v>
      </c>
      <c r="B41" s="56">
        <v>8433</v>
      </c>
      <c r="C41" s="56">
        <v>34830</v>
      </c>
      <c r="D41" s="56">
        <v>31895</v>
      </c>
      <c r="E41" s="56">
        <v>6851</v>
      </c>
      <c r="F41" s="56">
        <v>1289</v>
      </c>
      <c r="G41" s="57">
        <v>3</v>
      </c>
      <c r="H41" s="56">
        <v>15</v>
      </c>
      <c r="I41" s="56">
        <f t="shared" si="1"/>
        <v>74883</v>
      </c>
    </row>
    <row r="42" spans="1:9" x14ac:dyDescent="0.25">
      <c r="A42" s="56" t="s">
        <v>109</v>
      </c>
      <c r="B42" s="56">
        <v>6400</v>
      </c>
      <c r="C42" s="56">
        <v>28962</v>
      </c>
      <c r="D42" s="56">
        <v>76867</v>
      </c>
      <c r="E42" s="56">
        <v>6652</v>
      </c>
      <c r="F42" s="56">
        <v>1687</v>
      </c>
      <c r="G42" s="57">
        <v>14</v>
      </c>
      <c r="H42" s="56">
        <v>39</v>
      </c>
      <c r="I42" s="56">
        <f t="shared" si="1"/>
        <v>114221</v>
      </c>
    </row>
    <row r="43" spans="1:9" x14ac:dyDescent="0.25">
      <c r="A43" s="56" t="s">
        <v>110</v>
      </c>
      <c r="B43" s="56">
        <v>5054</v>
      </c>
      <c r="C43" s="56">
        <v>9206</v>
      </c>
      <c r="D43" s="56">
        <v>31288</v>
      </c>
      <c r="E43" s="56">
        <v>6670</v>
      </c>
      <c r="F43" s="56">
        <v>356</v>
      </c>
      <c r="G43" s="57">
        <v>3</v>
      </c>
      <c r="H43" s="56">
        <v>38</v>
      </c>
      <c r="I43" s="56">
        <f t="shared" si="1"/>
        <v>47561</v>
      </c>
    </row>
    <row r="44" spans="1:9" x14ac:dyDescent="0.25">
      <c r="A44" s="56" t="s">
        <v>111</v>
      </c>
      <c r="B44" s="56">
        <v>14100</v>
      </c>
      <c r="C44" s="56">
        <v>45949</v>
      </c>
      <c r="D44" s="56">
        <v>76867</v>
      </c>
      <c r="E44" s="56">
        <v>7080</v>
      </c>
      <c r="F44" s="56">
        <v>4601</v>
      </c>
      <c r="G44" s="57">
        <v>15</v>
      </c>
      <c r="H44" s="56">
        <v>36</v>
      </c>
      <c r="I44" s="56">
        <f t="shared" si="1"/>
        <v>134548</v>
      </c>
    </row>
    <row r="45" spans="1:9" x14ac:dyDescent="0.25">
      <c r="A45" s="56" t="s">
        <v>112</v>
      </c>
      <c r="B45" s="56">
        <v>13684</v>
      </c>
      <c r="C45" s="56">
        <v>39693</v>
      </c>
      <c r="D45" s="56">
        <v>30170</v>
      </c>
      <c r="E45" s="56">
        <v>7085</v>
      </c>
      <c r="F45" s="56">
        <v>2243</v>
      </c>
      <c r="G45" s="57">
        <v>13</v>
      </c>
      <c r="H45" s="56">
        <v>19</v>
      </c>
      <c r="I45" s="56">
        <f t="shared" si="1"/>
        <v>79223</v>
      </c>
    </row>
    <row r="46" spans="1:9" x14ac:dyDescent="0.25">
      <c r="A46" s="56" t="s">
        <v>113</v>
      </c>
      <c r="B46" s="56">
        <v>1618</v>
      </c>
      <c r="C46" s="56">
        <v>16145</v>
      </c>
      <c r="D46" s="56">
        <v>31288</v>
      </c>
      <c r="E46" s="56">
        <v>6079</v>
      </c>
      <c r="F46" s="56">
        <v>1489</v>
      </c>
      <c r="G46" s="57">
        <v>13</v>
      </c>
      <c r="H46" s="56">
        <v>2</v>
      </c>
      <c r="I46" s="56">
        <f t="shared" si="1"/>
        <v>55016</v>
      </c>
    </row>
    <row r="47" spans="1:9" x14ac:dyDescent="0.25">
      <c r="A47" s="56" t="s">
        <v>114</v>
      </c>
      <c r="B47" s="56">
        <v>31953</v>
      </c>
      <c r="C47" s="56">
        <v>226933</v>
      </c>
      <c r="D47" s="56">
        <v>31844</v>
      </c>
      <c r="E47" s="56">
        <v>20592</v>
      </c>
      <c r="F47" s="56">
        <v>4214</v>
      </c>
      <c r="G47" s="57">
        <v>13</v>
      </c>
      <c r="H47" s="56">
        <v>20</v>
      </c>
      <c r="I47" s="56">
        <f t="shared" si="1"/>
        <v>283616</v>
      </c>
    </row>
    <row r="48" spans="1:9" x14ac:dyDescent="0.25">
      <c r="A48" s="56" t="s">
        <v>115</v>
      </c>
      <c r="B48" s="56">
        <v>16240</v>
      </c>
      <c r="C48" s="56">
        <v>43422</v>
      </c>
      <c r="D48" s="56">
        <v>31844</v>
      </c>
      <c r="E48" s="56">
        <v>8537</v>
      </c>
      <c r="F48" s="56">
        <v>1812</v>
      </c>
      <c r="G48" s="57">
        <v>14</v>
      </c>
      <c r="H48" s="56">
        <v>75</v>
      </c>
      <c r="I48" s="56">
        <f t="shared" si="1"/>
        <v>85704</v>
      </c>
    </row>
    <row r="49" spans="1:9" x14ac:dyDescent="0.25">
      <c r="A49" s="56" t="s">
        <v>116</v>
      </c>
      <c r="B49" s="56">
        <v>21203</v>
      </c>
      <c r="C49" s="56">
        <v>56483</v>
      </c>
      <c r="D49" s="56">
        <v>56517</v>
      </c>
      <c r="E49" s="56">
        <v>8131</v>
      </c>
      <c r="F49" s="56">
        <v>7170</v>
      </c>
      <c r="G49" s="57">
        <v>79</v>
      </c>
      <c r="H49" s="56">
        <v>68</v>
      </c>
      <c r="I49" s="56">
        <f t="shared" si="1"/>
        <v>128448</v>
      </c>
    </row>
    <row r="50" spans="1:9" x14ac:dyDescent="0.25">
      <c r="A50" s="56" t="s">
        <v>117</v>
      </c>
      <c r="B50" s="56">
        <v>11602</v>
      </c>
      <c r="C50" s="56">
        <v>39532</v>
      </c>
      <c r="D50" s="56">
        <v>31844</v>
      </c>
      <c r="E50" s="56">
        <v>8072</v>
      </c>
      <c r="F50" s="56">
        <v>2589</v>
      </c>
      <c r="G50" s="57">
        <v>14</v>
      </c>
      <c r="H50" s="56">
        <v>41</v>
      </c>
      <c r="I50" s="56">
        <f t="shared" si="1"/>
        <v>82092</v>
      </c>
    </row>
    <row r="51" spans="1:9" x14ac:dyDescent="0.25">
      <c r="A51" s="56" t="s">
        <v>118</v>
      </c>
      <c r="B51" s="56">
        <v>5008</v>
      </c>
      <c r="C51" s="56">
        <v>27019</v>
      </c>
      <c r="D51" s="56">
        <v>30170</v>
      </c>
      <c r="E51" s="56">
        <v>6267</v>
      </c>
      <c r="F51" s="56">
        <v>2255</v>
      </c>
      <c r="G51" s="57">
        <v>13</v>
      </c>
      <c r="H51" s="56">
        <v>38</v>
      </c>
      <c r="I51" s="56">
        <f t="shared" si="1"/>
        <v>65762</v>
      </c>
    </row>
    <row r="52" spans="1:9" x14ac:dyDescent="0.25">
      <c r="A52" s="56" t="s">
        <v>119</v>
      </c>
      <c r="B52" s="56">
        <v>10261</v>
      </c>
      <c r="C52" s="56">
        <v>40417</v>
      </c>
      <c r="D52" s="56">
        <v>30170</v>
      </c>
      <c r="E52" s="56">
        <v>6890</v>
      </c>
      <c r="F52" s="56">
        <v>3196</v>
      </c>
      <c r="G52" s="57">
        <v>18</v>
      </c>
      <c r="H52" s="56">
        <v>32</v>
      </c>
      <c r="I52" s="56">
        <f t="shared" si="1"/>
        <v>80723</v>
      </c>
    </row>
    <row r="53" spans="1:9" x14ac:dyDescent="0.25">
      <c r="A53" s="56" t="s">
        <v>120</v>
      </c>
      <c r="B53" s="56">
        <v>1809</v>
      </c>
      <c r="C53" s="56">
        <v>15712</v>
      </c>
      <c r="D53" s="56">
        <v>31288</v>
      </c>
      <c r="E53" s="56">
        <v>5829</v>
      </c>
      <c r="F53" s="56">
        <v>1466</v>
      </c>
      <c r="G53" s="57">
        <v>14</v>
      </c>
      <c r="H53" s="56">
        <v>1</v>
      </c>
      <c r="I53" s="56">
        <f t="shared" si="1"/>
        <v>54310</v>
      </c>
    </row>
    <row r="54" spans="1:9" x14ac:dyDescent="0.25">
      <c r="A54" s="56" t="s">
        <v>121</v>
      </c>
      <c r="B54" s="56">
        <v>17916</v>
      </c>
      <c r="C54" s="56">
        <v>86222</v>
      </c>
      <c r="D54" s="56">
        <v>38438</v>
      </c>
      <c r="E54" s="56">
        <v>8537</v>
      </c>
      <c r="F54" s="56">
        <v>3810</v>
      </c>
      <c r="G54" s="57">
        <v>31</v>
      </c>
      <c r="H54" s="56">
        <v>96</v>
      </c>
      <c r="I54" s="56">
        <f t="shared" si="1"/>
        <v>137134</v>
      </c>
    </row>
    <row r="55" spans="1:9" x14ac:dyDescent="0.25">
      <c r="A55" s="56" t="s">
        <v>122</v>
      </c>
      <c r="B55" s="56">
        <v>33924</v>
      </c>
      <c r="C55" s="56">
        <v>57114</v>
      </c>
      <c r="D55" s="56">
        <v>75193</v>
      </c>
      <c r="E55" s="56">
        <v>8261</v>
      </c>
      <c r="F55" s="56">
        <v>6808</v>
      </c>
      <c r="G55" s="57">
        <v>17</v>
      </c>
      <c r="H55" s="56">
        <v>136</v>
      </c>
      <c r="I55" s="56">
        <f t="shared" si="1"/>
        <v>147529</v>
      </c>
    </row>
    <row r="56" spans="1:9" x14ac:dyDescent="0.25">
      <c r="A56" s="56" t="s">
        <v>123</v>
      </c>
      <c r="B56" s="56">
        <v>22272</v>
      </c>
      <c r="C56" s="56">
        <v>65152</v>
      </c>
      <c r="D56" s="56">
        <v>30230</v>
      </c>
      <c r="E56" s="56">
        <v>9015</v>
      </c>
      <c r="F56" s="56">
        <v>2580</v>
      </c>
      <c r="G56" s="57">
        <v>15</v>
      </c>
      <c r="H56" s="56">
        <v>58</v>
      </c>
      <c r="I56" s="56">
        <f t="shared" si="1"/>
        <v>107050</v>
      </c>
    </row>
    <row r="57" spans="1:9" x14ac:dyDescent="0.25">
      <c r="A57" s="56" t="s">
        <v>124</v>
      </c>
      <c r="B57" s="56">
        <v>9627</v>
      </c>
      <c r="C57" s="56">
        <v>32855</v>
      </c>
      <c r="D57" s="56">
        <v>74402</v>
      </c>
      <c r="E57" s="56">
        <v>7006</v>
      </c>
      <c r="F57" s="58">
        <v>2956</v>
      </c>
      <c r="G57" s="57">
        <v>23</v>
      </c>
      <c r="H57" s="56">
        <v>56</v>
      </c>
      <c r="I57" s="56">
        <f t="shared" si="1"/>
        <v>117298</v>
      </c>
    </row>
    <row r="58" spans="1:9" x14ac:dyDescent="0.25">
      <c r="A58" s="56" t="s">
        <v>125</v>
      </c>
      <c r="B58" s="56">
        <v>9077</v>
      </c>
      <c r="C58" s="56">
        <v>27320</v>
      </c>
      <c r="D58" s="56">
        <v>45023</v>
      </c>
      <c r="E58" s="56">
        <v>6329</v>
      </c>
      <c r="F58" s="56">
        <v>1643</v>
      </c>
      <c r="G58" s="57">
        <v>13</v>
      </c>
      <c r="H58" s="56">
        <v>24</v>
      </c>
      <c r="I58" s="56">
        <f t="shared" si="1"/>
        <v>80352</v>
      </c>
    </row>
    <row r="59" spans="1:9" x14ac:dyDescent="0.25">
      <c r="A59" s="56" t="s">
        <v>126</v>
      </c>
      <c r="B59" s="56">
        <v>4216</v>
      </c>
      <c r="C59" s="56">
        <v>28934</v>
      </c>
      <c r="D59" s="56">
        <v>31288</v>
      </c>
      <c r="E59" s="56">
        <v>6134</v>
      </c>
      <c r="F59" s="56">
        <v>602</v>
      </c>
      <c r="G59" s="56">
        <v>0</v>
      </c>
      <c r="H59" s="56">
        <v>25</v>
      </c>
      <c r="I59" s="56">
        <f t="shared" si="1"/>
        <v>66983</v>
      </c>
    </row>
    <row r="60" spans="1:9" x14ac:dyDescent="0.25">
      <c r="A60" s="56" t="s">
        <v>127</v>
      </c>
      <c r="B60" s="56">
        <v>131842</v>
      </c>
      <c r="C60" s="56">
        <v>164406</v>
      </c>
      <c r="D60" s="56">
        <v>31100</v>
      </c>
      <c r="E60" s="56">
        <v>15508</v>
      </c>
      <c r="F60" s="56">
        <v>28801</v>
      </c>
      <c r="G60" s="57">
        <v>20</v>
      </c>
      <c r="H60" s="56">
        <v>184</v>
      </c>
      <c r="I60" s="56">
        <f t="shared" si="1"/>
        <v>240019</v>
      </c>
    </row>
    <row r="61" spans="1:9" x14ac:dyDescent="0.25">
      <c r="A61" s="56" t="s">
        <v>128</v>
      </c>
      <c r="B61" s="56">
        <v>1549</v>
      </c>
      <c r="C61" s="56">
        <v>15799</v>
      </c>
      <c r="D61" s="56">
        <v>0</v>
      </c>
      <c r="E61" s="56">
        <v>126</v>
      </c>
      <c r="F61" s="56">
        <v>1091</v>
      </c>
      <c r="G61" s="56">
        <v>0</v>
      </c>
      <c r="H61" s="56">
        <v>0</v>
      </c>
      <c r="I61" s="56">
        <f t="shared" si="1"/>
        <v>17016</v>
      </c>
    </row>
    <row r="62" spans="1:9" x14ac:dyDescent="0.25">
      <c r="A62" s="56" t="s">
        <v>129</v>
      </c>
      <c r="B62" s="56">
        <v>48109</v>
      </c>
      <c r="C62" s="56">
        <v>90653</v>
      </c>
      <c r="D62" s="56">
        <v>86758</v>
      </c>
      <c r="E62" s="56">
        <v>18326</v>
      </c>
      <c r="F62" s="56">
        <v>9450</v>
      </c>
      <c r="G62" s="57">
        <v>147</v>
      </c>
      <c r="H62" s="56">
        <v>248</v>
      </c>
      <c r="I62" s="56">
        <f t="shared" si="1"/>
        <v>205582</v>
      </c>
    </row>
    <row r="63" spans="1:9" x14ac:dyDescent="0.25">
      <c r="A63" s="56" t="s">
        <v>130</v>
      </c>
      <c r="B63" s="56">
        <v>218765</v>
      </c>
      <c r="C63" s="56">
        <v>590182</v>
      </c>
      <c r="D63" s="56">
        <v>76612</v>
      </c>
      <c r="E63" s="56">
        <v>145848</v>
      </c>
      <c r="F63" s="56">
        <v>85685</v>
      </c>
      <c r="G63" s="57">
        <v>118</v>
      </c>
      <c r="H63" s="56">
        <v>1072</v>
      </c>
      <c r="I63" s="56">
        <f t="shared" si="1"/>
        <v>899517</v>
      </c>
    </row>
    <row r="64" spans="1:9" x14ac:dyDescent="0.25">
      <c r="A64" s="56" t="s">
        <v>131</v>
      </c>
      <c r="B64" s="56">
        <v>7864</v>
      </c>
      <c r="C64" s="56">
        <v>43564</v>
      </c>
      <c r="D64" s="56">
        <v>31352</v>
      </c>
      <c r="E64" s="56">
        <v>6831</v>
      </c>
      <c r="F64" s="56">
        <v>1305</v>
      </c>
      <c r="G64" s="57">
        <v>14</v>
      </c>
      <c r="H64" s="56">
        <v>29</v>
      </c>
      <c r="I64" s="56">
        <f t="shared" si="1"/>
        <v>83095</v>
      </c>
    </row>
    <row r="65" spans="1:9" x14ac:dyDescent="0.25">
      <c r="A65" s="56" t="s">
        <v>132</v>
      </c>
      <c r="B65" s="56">
        <v>27518</v>
      </c>
      <c r="C65" s="56">
        <v>90543</v>
      </c>
      <c r="D65" s="56">
        <v>16900</v>
      </c>
      <c r="E65" s="56">
        <v>25906</v>
      </c>
      <c r="F65" s="56">
        <v>19478</v>
      </c>
      <c r="G65" s="57">
        <v>118</v>
      </c>
      <c r="H65" s="56">
        <v>272</v>
      </c>
      <c r="I65" s="56">
        <f t="shared" si="1"/>
        <v>153217</v>
      </c>
    </row>
    <row r="66" spans="1:9" x14ac:dyDescent="0.25">
      <c r="A66" s="56" t="s">
        <v>133</v>
      </c>
      <c r="B66" s="56">
        <v>1366</v>
      </c>
      <c r="C66" s="56">
        <v>21607</v>
      </c>
      <c r="D66" s="56">
        <v>0</v>
      </c>
      <c r="E66" s="56">
        <v>80</v>
      </c>
      <c r="F66" s="56">
        <v>830</v>
      </c>
      <c r="G66" s="57">
        <v>3</v>
      </c>
      <c r="H66" s="56">
        <v>0</v>
      </c>
      <c r="I66" s="56">
        <f t="shared" si="1"/>
        <v>22520</v>
      </c>
    </row>
    <row r="67" spans="1:9" x14ac:dyDescent="0.25">
      <c r="A67" s="56" t="s">
        <v>134</v>
      </c>
      <c r="B67" s="56">
        <v>35571</v>
      </c>
      <c r="C67" s="56">
        <v>72908</v>
      </c>
      <c r="D67" s="56">
        <v>75193</v>
      </c>
      <c r="E67" s="56">
        <v>11270</v>
      </c>
      <c r="F67" s="56">
        <v>6955</v>
      </c>
      <c r="G67" s="57">
        <v>21</v>
      </c>
      <c r="H67" s="56">
        <v>70</v>
      </c>
      <c r="I67" s="56">
        <f t="shared" si="1"/>
        <v>166417</v>
      </c>
    </row>
    <row r="68" spans="1:9" x14ac:dyDescent="0.25">
      <c r="A68" s="56" t="s">
        <v>135</v>
      </c>
      <c r="B68" s="56">
        <v>1103</v>
      </c>
      <c r="C68" s="56">
        <v>28485</v>
      </c>
      <c r="D68" s="56">
        <v>31288</v>
      </c>
      <c r="E68" s="56">
        <v>5954</v>
      </c>
      <c r="F68" s="56">
        <v>808</v>
      </c>
      <c r="G68" s="57">
        <v>13</v>
      </c>
      <c r="H68" s="56">
        <v>8</v>
      </c>
      <c r="I68" s="56">
        <f t="shared" si="1"/>
        <v>66556</v>
      </c>
    </row>
    <row r="69" spans="1:9" x14ac:dyDescent="0.25">
      <c r="A69" s="56" t="s">
        <v>136</v>
      </c>
      <c r="B69" s="56">
        <v>1010</v>
      </c>
      <c r="C69" s="56">
        <v>10412</v>
      </c>
      <c r="D69" s="56">
        <v>0</v>
      </c>
      <c r="E69" s="56">
        <v>60</v>
      </c>
      <c r="F69" s="56">
        <v>387</v>
      </c>
      <c r="G69" s="56">
        <v>0</v>
      </c>
      <c r="H69" s="56">
        <v>0</v>
      </c>
      <c r="I69" s="56">
        <f t="shared" si="1"/>
        <v>10859</v>
      </c>
    </row>
    <row r="70" spans="1:9" x14ac:dyDescent="0.25">
      <c r="A70" s="56" t="s">
        <v>137</v>
      </c>
      <c r="B70" s="56">
        <v>32334</v>
      </c>
      <c r="C70" s="56">
        <v>170357</v>
      </c>
      <c r="D70" s="56">
        <v>133392</v>
      </c>
      <c r="E70" s="56">
        <v>27391</v>
      </c>
      <c r="F70" s="56">
        <v>7079</v>
      </c>
      <c r="G70" s="57">
        <v>38</v>
      </c>
      <c r="H70" s="56">
        <v>191</v>
      </c>
      <c r="I70" s="56">
        <f t="shared" si="1"/>
        <v>338448</v>
      </c>
    </row>
    <row r="71" spans="1:9" x14ac:dyDescent="0.25">
      <c r="A71" s="56" t="s">
        <v>138</v>
      </c>
      <c r="B71" s="56">
        <v>15195</v>
      </c>
      <c r="C71" s="56">
        <v>43059</v>
      </c>
      <c r="D71" s="56">
        <v>77811</v>
      </c>
      <c r="E71" s="56">
        <v>19951</v>
      </c>
      <c r="F71" s="56">
        <v>7832</v>
      </c>
      <c r="G71" s="57">
        <v>60</v>
      </c>
      <c r="H71" s="56">
        <v>48</v>
      </c>
      <c r="I71" s="56">
        <f t="shared" si="1"/>
        <v>148761</v>
      </c>
    </row>
    <row r="72" spans="1:9" x14ac:dyDescent="0.25">
      <c r="A72" s="56" t="s">
        <v>139</v>
      </c>
      <c r="B72" s="56">
        <v>923</v>
      </c>
      <c r="C72" s="56">
        <v>10297</v>
      </c>
      <c r="D72" s="56">
        <v>0</v>
      </c>
      <c r="E72" s="56">
        <v>152</v>
      </c>
      <c r="F72" s="56">
        <v>481</v>
      </c>
      <c r="G72" s="56">
        <v>0</v>
      </c>
      <c r="H72" s="56">
        <v>5</v>
      </c>
      <c r="I72" s="56">
        <f t="shared" si="1"/>
        <v>10935</v>
      </c>
    </row>
    <row r="73" spans="1:9" x14ac:dyDescent="0.25">
      <c r="A73" s="56" t="s">
        <v>140</v>
      </c>
      <c r="B73" s="56">
        <v>3364</v>
      </c>
      <c r="C73" s="56">
        <v>37783</v>
      </c>
      <c r="D73" s="56">
        <v>0</v>
      </c>
      <c r="E73" s="56">
        <v>733</v>
      </c>
      <c r="F73" s="56">
        <v>984</v>
      </c>
      <c r="G73" s="57">
        <v>14</v>
      </c>
      <c r="H73" s="56">
        <v>25</v>
      </c>
      <c r="I73" s="56">
        <f t="shared" si="1"/>
        <v>39539</v>
      </c>
    </row>
    <row r="74" spans="1:9" x14ac:dyDescent="0.25">
      <c r="A74" s="56" t="s">
        <v>141</v>
      </c>
      <c r="B74" s="56">
        <v>5471</v>
      </c>
      <c r="C74" s="56">
        <v>46131</v>
      </c>
      <c r="D74" s="56">
        <v>30170</v>
      </c>
      <c r="E74" s="56">
        <v>7142</v>
      </c>
      <c r="F74" s="56">
        <v>2659</v>
      </c>
      <c r="G74" s="57">
        <v>13</v>
      </c>
      <c r="H74" s="56">
        <v>35</v>
      </c>
      <c r="I74" s="56">
        <f t="shared" si="1"/>
        <v>86150</v>
      </c>
    </row>
    <row r="75" spans="1:9" x14ac:dyDescent="0.25">
      <c r="A75" s="56" t="s">
        <v>142</v>
      </c>
      <c r="B75" s="56">
        <v>8046</v>
      </c>
      <c r="C75" s="56">
        <v>40033</v>
      </c>
      <c r="D75" s="56">
        <v>57160</v>
      </c>
      <c r="E75" s="56">
        <v>8515</v>
      </c>
      <c r="F75" s="56">
        <v>4493</v>
      </c>
      <c r="G75" s="57">
        <v>74</v>
      </c>
      <c r="H75" s="56">
        <v>35</v>
      </c>
      <c r="I75" s="56">
        <f t="shared" si="1"/>
        <v>110310</v>
      </c>
    </row>
    <row r="76" spans="1:9" x14ac:dyDescent="0.25">
      <c r="A76" s="56" t="s">
        <v>143</v>
      </c>
      <c r="B76" s="56">
        <v>2233</v>
      </c>
      <c r="C76" s="56">
        <v>21065</v>
      </c>
      <c r="D76" s="56">
        <v>31895</v>
      </c>
      <c r="E76" s="56">
        <v>5961</v>
      </c>
      <c r="F76" s="56">
        <v>488</v>
      </c>
      <c r="G76" s="57">
        <v>15</v>
      </c>
      <c r="H76" s="56">
        <v>10</v>
      </c>
      <c r="I76" s="56">
        <f t="shared" si="1"/>
        <v>59434</v>
      </c>
    </row>
    <row r="77" spans="1:9" x14ac:dyDescent="0.25">
      <c r="A77" s="56" t="s">
        <v>144</v>
      </c>
      <c r="B77" s="56">
        <v>6732</v>
      </c>
      <c r="C77" s="56">
        <v>19724</v>
      </c>
      <c r="D77" s="56">
        <v>31522</v>
      </c>
      <c r="E77" s="56">
        <v>6115</v>
      </c>
      <c r="F77" s="56">
        <v>1629</v>
      </c>
      <c r="G77" s="57">
        <v>13</v>
      </c>
      <c r="H77" s="56">
        <v>2</v>
      </c>
      <c r="I77" s="56">
        <f t="shared" si="1"/>
        <v>59005</v>
      </c>
    </row>
    <row r="78" spans="1:9" x14ac:dyDescent="0.25">
      <c r="A78" s="56" t="s">
        <v>145</v>
      </c>
      <c r="B78" s="56">
        <v>13065</v>
      </c>
      <c r="C78" s="56">
        <v>28510</v>
      </c>
      <c r="D78" s="56">
        <v>76867</v>
      </c>
      <c r="E78" s="56">
        <v>6672</v>
      </c>
      <c r="F78" s="56">
        <v>1402</v>
      </c>
      <c r="G78" s="57">
        <v>13</v>
      </c>
      <c r="H78" s="56">
        <v>28</v>
      </c>
      <c r="I78" s="56">
        <f t="shared" si="1"/>
        <v>113492</v>
      </c>
    </row>
    <row r="79" spans="1:9" x14ac:dyDescent="0.25">
      <c r="A79" s="56" t="s">
        <v>146</v>
      </c>
      <c r="B79" s="56">
        <v>11972</v>
      </c>
      <c r="C79" s="56">
        <v>40539</v>
      </c>
      <c r="D79" s="56">
        <v>32412</v>
      </c>
      <c r="E79" s="56">
        <v>7509</v>
      </c>
      <c r="F79" s="56">
        <v>1485</v>
      </c>
      <c r="G79" s="57">
        <v>21</v>
      </c>
      <c r="H79" s="56">
        <v>24</v>
      </c>
      <c r="I79" s="56">
        <f t="shared" si="1"/>
        <v>81990</v>
      </c>
    </row>
    <row r="80" spans="1:9" x14ac:dyDescent="0.25">
      <c r="A80" s="56" t="s">
        <v>147</v>
      </c>
      <c r="B80" s="56">
        <v>23083</v>
      </c>
      <c r="C80" s="56">
        <v>46729</v>
      </c>
      <c r="D80" s="56">
        <v>30170</v>
      </c>
      <c r="E80" s="56">
        <v>7174</v>
      </c>
      <c r="F80" s="56">
        <v>4028</v>
      </c>
      <c r="G80" s="56">
        <v>1</v>
      </c>
      <c r="H80" s="56">
        <v>30</v>
      </c>
      <c r="I80" s="56">
        <f t="shared" si="1"/>
        <v>88132</v>
      </c>
    </row>
    <row r="81" spans="1:9" x14ac:dyDescent="0.25">
      <c r="A81" s="56" t="s">
        <v>148</v>
      </c>
      <c r="B81" s="56">
        <v>3785</v>
      </c>
      <c r="C81" s="56">
        <v>20616</v>
      </c>
      <c r="D81" s="56">
        <v>30170</v>
      </c>
      <c r="E81" s="56">
        <v>5844</v>
      </c>
      <c r="F81" s="56">
        <v>1016</v>
      </c>
      <c r="G81" s="57">
        <v>14</v>
      </c>
      <c r="H81" s="56">
        <v>21</v>
      </c>
      <c r="I81" s="56">
        <f t="shared" si="1"/>
        <v>57681</v>
      </c>
    </row>
    <row r="82" spans="1:9" x14ac:dyDescent="0.25">
      <c r="A82" s="56" t="s">
        <v>149</v>
      </c>
      <c r="B82" s="56">
        <v>25529</v>
      </c>
      <c r="C82" s="56">
        <v>102320</v>
      </c>
      <c r="D82" s="56">
        <v>75545</v>
      </c>
      <c r="E82" s="56">
        <v>6705</v>
      </c>
      <c r="F82" s="56">
        <v>5510</v>
      </c>
      <c r="G82" s="57">
        <v>18</v>
      </c>
      <c r="H82" s="56">
        <v>90</v>
      </c>
      <c r="I82" s="56">
        <f t="shared" si="1"/>
        <v>190188</v>
      </c>
    </row>
    <row r="83" spans="1:9" x14ac:dyDescent="0.25">
      <c r="A83" s="56" t="s">
        <v>150</v>
      </c>
      <c r="B83" s="56">
        <v>762446</v>
      </c>
      <c r="C83" s="56">
        <v>2599130</v>
      </c>
      <c r="D83" s="56">
        <v>179718</v>
      </c>
      <c r="E83" s="56">
        <v>264695</v>
      </c>
      <c r="F83" s="56">
        <v>269128</v>
      </c>
      <c r="G83" s="57">
        <v>652</v>
      </c>
      <c r="H83" s="56">
        <v>10242</v>
      </c>
      <c r="I83" s="56">
        <f t="shared" si="1"/>
        <v>3323565</v>
      </c>
    </row>
    <row r="84" spans="1:9" x14ac:dyDescent="0.25">
      <c r="A84" s="56" t="s">
        <v>151</v>
      </c>
      <c r="B84" s="56">
        <v>14358</v>
      </c>
      <c r="C84" s="56">
        <v>40994</v>
      </c>
      <c r="D84" s="56">
        <v>30333</v>
      </c>
      <c r="E84" s="56">
        <v>6632</v>
      </c>
      <c r="F84" s="56">
        <v>3104</v>
      </c>
      <c r="G84" s="57">
        <v>16</v>
      </c>
      <c r="H84" s="56">
        <v>57</v>
      </c>
      <c r="I84" s="56">
        <f t="shared" si="1"/>
        <v>81136</v>
      </c>
    </row>
    <row r="85" spans="1:9" x14ac:dyDescent="0.25">
      <c r="A85" s="56" t="s">
        <v>152</v>
      </c>
      <c r="B85" s="56">
        <v>89868</v>
      </c>
      <c r="C85" s="56">
        <v>195588</v>
      </c>
      <c r="D85" s="56">
        <v>76908</v>
      </c>
      <c r="E85" s="56">
        <v>29721</v>
      </c>
      <c r="F85" s="56">
        <v>41616</v>
      </c>
      <c r="G85" s="57">
        <v>22</v>
      </c>
      <c r="H85" s="56">
        <v>290</v>
      </c>
      <c r="I85" s="56">
        <f t="shared" si="1"/>
        <v>344145</v>
      </c>
    </row>
    <row r="86" spans="1:9" x14ac:dyDescent="0.25">
      <c r="A86" s="56" t="s">
        <v>153</v>
      </c>
      <c r="B86" s="56">
        <v>12345</v>
      </c>
      <c r="C86" s="56">
        <v>13691</v>
      </c>
      <c r="D86" s="56">
        <v>30170</v>
      </c>
      <c r="E86" s="56">
        <v>6090</v>
      </c>
      <c r="F86" s="56">
        <v>1814</v>
      </c>
      <c r="G86" s="57">
        <v>13</v>
      </c>
      <c r="H86" s="56">
        <v>22</v>
      </c>
      <c r="I86" s="56">
        <f t="shared" si="1"/>
        <v>51800</v>
      </c>
    </row>
    <row r="87" spans="1:9" x14ac:dyDescent="0.25">
      <c r="A87" s="56" t="s">
        <v>154</v>
      </c>
      <c r="B87" s="56">
        <v>2456</v>
      </c>
      <c r="C87" s="56">
        <v>12375</v>
      </c>
      <c r="D87" s="56">
        <v>31844</v>
      </c>
      <c r="E87" s="56">
        <v>5910</v>
      </c>
      <c r="F87" s="56">
        <v>352</v>
      </c>
      <c r="G87" s="57">
        <v>13</v>
      </c>
      <c r="H87" s="56">
        <v>15</v>
      </c>
      <c r="I87" s="56">
        <f t="shared" si="1"/>
        <v>50509</v>
      </c>
    </row>
    <row r="88" spans="1:9" x14ac:dyDescent="0.25">
      <c r="A88" s="56" t="s">
        <v>155</v>
      </c>
      <c r="B88" s="56">
        <v>2834</v>
      </c>
      <c r="C88" s="56">
        <v>21798</v>
      </c>
      <c r="D88" s="56">
        <v>32265</v>
      </c>
      <c r="E88" s="56">
        <v>6645</v>
      </c>
      <c r="F88" s="56">
        <v>1397</v>
      </c>
      <c r="G88" s="57">
        <v>13</v>
      </c>
      <c r="H88" s="56">
        <v>46</v>
      </c>
      <c r="I88" s="56">
        <f t="shared" si="1"/>
        <v>62164</v>
      </c>
    </row>
    <row r="89" spans="1:9" x14ac:dyDescent="0.25">
      <c r="A89" s="56" t="s">
        <v>156</v>
      </c>
      <c r="B89" s="56">
        <v>20565</v>
      </c>
      <c r="C89" s="56">
        <v>26924</v>
      </c>
      <c r="D89" s="56">
        <v>31844</v>
      </c>
      <c r="E89" s="56">
        <v>9211</v>
      </c>
      <c r="F89" s="56">
        <v>5077</v>
      </c>
      <c r="G89" s="57">
        <v>1</v>
      </c>
      <c r="H89" s="56">
        <v>52</v>
      </c>
      <c r="I89" s="56">
        <f t="shared" si="1"/>
        <v>73109</v>
      </c>
    </row>
    <row r="90" spans="1:9" x14ac:dyDescent="0.25">
      <c r="A90" s="56" t="s">
        <v>157</v>
      </c>
      <c r="B90" s="56">
        <v>1159</v>
      </c>
      <c r="C90" s="56">
        <v>9372</v>
      </c>
      <c r="D90" s="56">
        <v>0</v>
      </c>
      <c r="E90" s="56">
        <v>115</v>
      </c>
      <c r="F90" s="56">
        <v>364</v>
      </c>
      <c r="G90" s="57">
        <v>13</v>
      </c>
      <c r="H90" s="56">
        <v>11</v>
      </c>
      <c r="I90" s="56">
        <f t="shared" si="1"/>
        <v>9875</v>
      </c>
    </row>
    <row r="91" spans="1:9" x14ac:dyDescent="0.25">
      <c r="A91" s="56" t="s">
        <v>158</v>
      </c>
      <c r="B91" s="56">
        <v>2719</v>
      </c>
      <c r="C91" s="56">
        <v>32069</v>
      </c>
      <c r="D91" s="56">
        <v>31295</v>
      </c>
      <c r="E91" s="56">
        <v>6563</v>
      </c>
      <c r="F91" s="56">
        <v>2253</v>
      </c>
      <c r="G91" s="57">
        <v>13</v>
      </c>
      <c r="H91" s="56">
        <v>18</v>
      </c>
      <c r="I91" s="56">
        <f t="shared" si="1"/>
        <v>72211</v>
      </c>
    </row>
    <row r="92" spans="1:9" x14ac:dyDescent="0.25">
      <c r="A92" s="56" t="s">
        <v>159</v>
      </c>
      <c r="B92" s="56">
        <v>53960</v>
      </c>
      <c r="C92" s="56">
        <v>70819</v>
      </c>
      <c r="D92" s="56">
        <v>75593</v>
      </c>
      <c r="E92" s="56">
        <v>9438</v>
      </c>
      <c r="F92" s="56">
        <v>7228</v>
      </c>
      <c r="G92" s="57">
        <v>14</v>
      </c>
      <c r="H92" s="56">
        <v>61</v>
      </c>
      <c r="I92" s="56">
        <f t="shared" si="1"/>
        <v>163153</v>
      </c>
    </row>
    <row r="93" spans="1:9" x14ac:dyDescent="0.25">
      <c r="A93" s="56" t="s">
        <v>160</v>
      </c>
      <c r="B93" s="56">
        <v>8386</v>
      </c>
      <c r="C93" s="56">
        <v>31487</v>
      </c>
      <c r="D93" s="56">
        <v>76311</v>
      </c>
      <c r="E93" s="56">
        <v>6459</v>
      </c>
      <c r="F93" s="56">
        <v>1909</v>
      </c>
      <c r="G93" s="57">
        <v>15</v>
      </c>
      <c r="H93" s="56">
        <v>26</v>
      </c>
      <c r="I93" s="56">
        <f t="shared" si="1"/>
        <v>116207</v>
      </c>
    </row>
    <row r="94" spans="1:9" x14ac:dyDescent="0.25">
      <c r="A94" s="56" t="s">
        <v>161</v>
      </c>
      <c r="B94" s="56">
        <v>17256</v>
      </c>
      <c r="C94" s="56">
        <v>106615</v>
      </c>
      <c r="D94" s="56">
        <v>30170</v>
      </c>
      <c r="E94" s="56">
        <v>6081</v>
      </c>
      <c r="F94" s="56">
        <v>6230</v>
      </c>
      <c r="G94" s="57">
        <v>15</v>
      </c>
      <c r="H94" s="56">
        <v>66</v>
      </c>
      <c r="I94" s="56">
        <f t="shared" si="1"/>
        <v>149177</v>
      </c>
    </row>
    <row r="95" spans="1:9" x14ac:dyDescent="0.25">
      <c r="A95" s="56" t="s">
        <v>162</v>
      </c>
      <c r="B95" s="56">
        <v>708</v>
      </c>
      <c r="C95" s="56">
        <v>12355</v>
      </c>
      <c r="D95" s="56">
        <v>0</v>
      </c>
      <c r="E95" s="56">
        <v>398</v>
      </c>
      <c r="F95" s="56">
        <v>622</v>
      </c>
      <c r="G95" s="56">
        <v>0</v>
      </c>
      <c r="H95" s="56">
        <v>15</v>
      </c>
      <c r="I95" s="56">
        <f t="shared" si="1"/>
        <v>13390</v>
      </c>
    </row>
    <row r="96" spans="1:9" x14ac:dyDescent="0.25">
      <c r="A96" s="56" t="s">
        <v>163</v>
      </c>
      <c r="B96" s="56">
        <v>4208</v>
      </c>
      <c r="C96" s="56">
        <v>61732</v>
      </c>
      <c r="D96" s="56">
        <v>77530</v>
      </c>
      <c r="E96" s="56">
        <v>18104</v>
      </c>
      <c r="F96" s="56">
        <v>5185</v>
      </c>
      <c r="G96" s="57">
        <v>80</v>
      </c>
      <c r="H96" s="56">
        <v>75</v>
      </c>
      <c r="I96" s="56">
        <f t="shared" si="1"/>
        <v>162706</v>
      </c>
    </row>
    <row r="97" spans="1:9" x14ac:dyDescent="0.25">
      <c r="A97" s="56" t="s">
        <v>164</v>
      </c>
      <c r="B97" s="56">
        <v>19104</v>
      </c>
      <c r="C97" s="56">
        <v>94942</v>
      </c>
      <c r="D97" s="56">
        <v>76311</v>
      </c>
      <c r="E97" s="56">
        <v>7058</v>
      </c>
      <c r="F97" s="56">
        <v>6276</v>
      </c>
      <c r="G97" s="56">
        <v>0</v>
      </c>
      <c r="H97" s="56">
        <v>79</v>
      </c>
      <c r="I97" s="56">
        <f t="shared" si="1"/>
        <v>184666</v>
      </c>
    </row>
    <row r="98" spans="1:9" x14ac:dyDescent="0.25">
      <c r="A98" s="56" t="s">
        <v>165</v>
      </c>
      <c r="B98" s="56">
        <v>10881</v>
      </c>
      <c r="C98" s="56">
        <v>53469</v>
      </c>
      <c r="D98" s="56">
        <v>0</v>
      </c>
      <c r="E98" s="56">
        <v>561</v>
      </c>
      <c r="F98" s="56">
        <v>2779</v>
      </c>
      <c r="G98" s="57">
        <v>13</v>
      </c>
      <c r="H98" s="56">
        <v>55</v>
      </c>
      <c r="I98" s="56">
        <f t="shared" si="1"/>
        <v>56877</v>
      </c>
    </row>
    <row r="99" spans="1:9" x14ac:dyDescent="0.25">
      <c r="A99" s="56" t="s">
        <v>166</v>
      </c>
      <c r="B99" s="56">
        <v>857</v>
      </c>
      <c r="C99" s="56">
        <v>7093</v>
      </c>
      <c r="D99" s="56">
        <v>0</v>
      </c>
      <c r="E99" s="56">
        <v>0</v>
      </c>
      <c r="F99" s="56">
        <v>28</v>
      </c>
      <c r="G99" s="56">
        <v>0</v>
      </c>
      <c r="H99" s="56">
        <v>19</v>
      </c>
      <c r="I99" s="56">
        <f t="shared" ref="I99:I153" si="2">SUM(C99:H99)</f>
        <v>7140</v>
      </c>
    </row>
    <row r="100" spans="1:9" x14ac:dyDescent="0.25">
      <c r="A100" s="56" t="s">
        <v>167</v>
      </c>
      <c r="B100" s="56">
        <v>46078</v>
      </c>
      <c r="C100" s="56">
        <v>89579</v>
      </c>
      <c r="D100" s="56">
        <v>31844</v>
      </c>
      <c r="E100" s="56">
        <v>7778</v>
      </c>
      <c r="F100" s="56">
        <v>3551</v>
      </c>
      <c r="G100" s="57">
        <v>16</v>
      </c>
      <c r="H100" s="56">
        <v>178</v>
      </c>
      <c r="I100" s="56">
        <f t="shared" si="2"/>
        <v>132946</v>
      </c>
    </row>
    <row r="101" spans="1:9" x14ac:dyDescent="0.25">
      <c r="A101" s="56" t="s">
        <v>168</v>
      </c>
      <c r="B101" s="56">
        <v>8759</v>
      </c>
      <c r="C101" s="56">
        <v>33084</v>
      </c>
      <c r="D101" s="56">
        <v>76898</v>
      </c>
      <c r="E101" s="56">
        <v>6907</v>
      </c>
      <c r="F101" s="56">
        <v>1640</v>
      </c>
      <c r="G101" s="57">
        <v>16</v>
      </c>
      <c r="H101" s="56">
        <v>47</v>
      </c>
      <c r="I101" s="56">
        <f t="shared" si="2"/>
        <v>118592</v>
      </c>
    </row>
    <row r="102" spans="1:9" x14ac:dyDescent="0.25">
      <c r="A102" s="56" t="s">
        <v>169</v>
      </c>
      <c r="B102" s="56">
        <v>1977</v>
      </c>
      <c r="C102" s="56">
        <v>16264</v>
      </c>
      <c r="D102" s="56">
        <v>0</v>
      </c>
      <c r="E102" s="56">
        <v>532</v>
      </c>
      <c r="F102" s="56">
        <v>954</v>
      </c>
      <c r="G102" s="56">
        <v>0</v>
      </c>
      <c r="H102" s="56">
        <v>12</v>
      </c>
      <c r="I102" s="56">
        <f t="shared" si="2"/>
        <v>17762</v>
      </c>
    </row>
    <row r="103" spans="1:9" x14ac:dyDescent="0.25">
      <c r="A103" s="56" t="s">
        <v>170</v>
      </c>
      <c r="B103" s="56">
        <v>31137</v>
      </c>
      <c r="C103" s="56">
        <v>58913</v>
      </c>
      <c r="D103" s="56">
        <v>83962</v>
      </c>
      <c r="E103" s="56">
        <v>10243</v>
      </c>
      <c r="F103" s="56">
        <v>7620</v>
      </c>
      <c r="G103" s="57">
        <v>19</v>
      </c>
      <c r="H103" s="56">
        <v>52</v>
      </c>
      <c r="I103" s="56">
        <f t="shared" si="2"/>
        <v>160809</v>
      </c>
    </row>
    <row r="104" spans="1:9" x14ac:dyDescent="0.25">
      <c r="A104" s="56" t="s">
        <v>171</v>
      </c>
      <c r="B104" s="56">
        <v>17023</v>
      </c>
      <c r="C104" s="56">
        <v>55170</v>
      </c>
      <c r="D104" s="56">
        <v>87490</v>
      </c>
      <c r="E104" s="56">
        <v>10297</v>
      </c>
      <c r="F104" s="56">
        <v>10055</v>
      </c>
      <c r="G104" s="57">
        <v>21</v>
      </c>
      <c r="H104" s="56">
        <v>45</v>
      </c>
      <c r="I104" s="56">
        <f t="shared" si="2"/>
        <v>163078</v>
      </c>
    </row>
    <row r="105" spans="1:9" x14ac:dyDescent="0.25">
      <c r="A105" s="56" t="s">
        <v>172</v>
      </c>
      <c r="B105" s="56">
        <v>3262</v>
      </c>
      <c r="C105" s="56">
        <v>16286</v>
      </c>
      <c r="D105" s="56">
        <v>30170</v>
      </c>
      <c r="E105" s="56">
        <v>6060</v>
      </c>
      <c r="F105" s="56">
        <v>560</v>
      </c>
      <c r="G105" s="56">
        <v>0</v>
      </c>
      <c r="H105" s="56">
        <v>0</v>
      </c>
      <c r="I105" s="56">
        <f t="shared" si="2"/>
        <v>53076</v>
      </c>
    </row>
    <row r="106" spans="1:9" x14ac:dyDescent="0.25">
      <c r="A106" s="56" t="s">
        <v>173</v>
      </c>
      <c r="B106" s="56">
        <v>50781</v>
      </c>
      <c r="C106" s="56">
        <v>48166</v>
      </c>
      <c r="D106" s="56">
        <v>75193</v>
      </c>
      <c r="E106" s="56">
        <v>6891</v>
      </c>
      <c r="F106" s="56">
        <v>1938</v>
      </c>
      <c r="G106" s="57">
        <v>16</v>
      </c>
      <c r="H106" s="56">
        <v>47</v>
      </c>
      <c r="I106" s="56">
        <f t="shared" si="2"/>
        <v>132251</v>
      </c>
    </row>
    <row r="107" spans="1:9" x14ac:dyDescent="0.25">
      <c r="A107" s="56" t="s">
        <v>174</v>
      </c>
      <c r="B107" s="56">
        <v>4979</v>
      </c>
      <c r="C107" s="56">
        <v>33379</v>
      </c>
      <c r="D107" s="56">
        <v>77935</v>
      </c>
      <c r="E107" s="56">
        <v>6921</v>
      </c>
      <c r="F107" s="56">
        <v>2358</v>
      </c>
      <c r="G107" s="56">
        <v>13</v>
      </c>
      <c r="H107" s="56">
        <v>79</v>
      </c>
      <c r="I107" s="56">
        <f t="shared" si="2"/>
        <v>120685</v>
      </c>
    </row>
    <row r="108" spans="1:9" x14ac:dyDescent="0.25">
      <c r="A108" s="56" t="s">
        <v>175</v>
      </c>
      <c r="B108" s="56">
        <v>881</v>
      </c>
      <c r="C108" s="56">
        <v>25410</v>
      </c>
      <c r="D108" s="56">
        <v>0</v>
      </c>
      <c r="E108" s="56">
        <v>65</v>
      </c>
      <c r="F108" s="56">
        <v>600</v>
      </c>
      <c r="G108" s="56">
        <v>0</v>
      </c>
      <c r="H108" s="56">
        <v>0</v>
      </c>
      <c r="I108" s="56">
        <f t="shared" si="2"/>
        <v>26075</v>
      </c>
    </row>
    <row r="109" spans="1:9" x14ac:dyDescent="0.25">
      <c r="A109" s="56" t="s">
        <v>176</v>
      </c>
      <c r="B109" s="56">
        <v>9826</v>
      </c>
      <c r="C109" s="56">
        <v>32493</v>
      </c>
      <c r="D109" s="56">
        <v>0</v>
      </c>
      <c r="E109" s="56">
        <v>2012</v>
      </c>
      <c r="F109" s="56">
        <v>0</v>
      </c>
      <c r="G109" s="56">
        <v>0</v>
      </c>
      <c r="H109" s="56">
        <v>29</v>
      </c>
      <c r="I109" s="56">
        <f t="shared" si="2"/>
        <v>34534</v>
      </c>
    </row>
    <row r="110" spans="1:9" x14ac:dyDescent="0.25">
      <c r="A110" s="56" t="s">
        <v>177</v>
      </c>
      <c r="B110" s="56">
        <v>23494</v>
      </c>
      <c r="C110" s="56">
        <v>44117</v>
      </c>
      <c r="D110" s="56">
        <v>30170</v>
      </c>
      <c r="E110" s="56">
        <v>6349</v>
      </c>
      <c r="F110" s="56">
        <v>3544</v>
      </c>
      <c r="G110" s="57">
        <v>13</v>
      </c>
      <c r="H110" s="56">
        <v>60</v>
      </c>
      <c r="I110" s="56">
        <f t="shared" si="2"/>
        <v>84253</v>
      </c>
    </row>
    <row r="111" spans="1:9" x14ac:dyDescent="0.25">
      <c r="A111" s="56" t="s">
        <v>178</v>
      </c>
      <c r="B111" s="56">
        <v>6696</v>
      </c>
      <c r="C111" s="56">
        <v>44286</v>
      </c>
      <c r="D111" s="56">
        <v>75197</v>
      </c>
      <c r="E111" s="56">
        <v>6579</v>
      </c>
      <c r="F111" s="56">
        <v>1386</v>
      </c>
      <c r="G111" s="56">
        <v>33</v>
      </c>
      <c r="H111" s="56">
        <v>24</v>
      </c>
      <c r="I111" s="56">
        <f t="shared" si="2"/>
        <v>127505</v>
      </c>
    </row>
    <row r="112" spans="1:9" x14ac:dyDescent="0.25">
      <c r="A112" s="56" t="s">
        <v>179</v>
      </c>
      <c r="B112" s="56">
        <v>1396</v>
      </c>
      <c r="C112" s="56">
        <v>13706</v>
      </c>
      <c r="D112" s="56">
        <v>0</v>
      </c>
      <c r="E112" s="56">
        <v>112</v>
      </c>
      <c r="F112" s="56">
        <v>328</v>
      </c>
      <c r="G112" s="56">
        <v>0</v>
      </c>
      <c r="H112" s="56">
        <v>18</v>
      </c>
      <c r="I112" s="56">
        <f t="shared" si="2"/>
        <v>14164</v>
      </c>
    </row>
    <row r="113" spans="1:9" x14ac:dyDescent="0.25">
      <c r="A113" s="56" t="s">
        <v>180</v>
      </c>
      <c r="B113" s="56">
        <v>8603</v>
      </c>
      <c r="C113" s="56">
        <v>62759</v>
      </c>
      <c r="D113" s="56">
        <v>57913</v>
      </c>
      <c r="E113" s="56">
        <v>13432</v>
      </c>
      <c r="F113" s="56">
        <v>7128</v>
      </c>
      <c r="G113" s="57">
        <v>85</v>
      </c>
      <c r="H113" s="56">
        <v>92</v>
      </c>
      <c r="I113" s="56">
        <f t="shared" si="2"/>
        <v>141409</v>
      </c>
    </row>
    <row r="114" spans="1:9" x14ac:dyDescent="0.25">
      <c r="A114" s="56" t="s">
        <v>181</v>
      </c>
      <c r="B114" s="56">
        <v>81379</v>
      </c>
      <c r="C114" s="56">
        <v>170439</v>
      </c>
      <c r="D114" s="56">
        <v>70295</v>
      </c>
      <c r="E114" s="56">
        <v>9010</v>
      </c>
      <c r="F114" s="56">
        <v>19460</v>
      </c>
      <c r="G114" s="56">
        <v>20</v>
      </c>
      <c r="H114" s="56">
        <v>218</v>
      </c>
      <c r="I114" s="56">
        <f t="shared" si="2"/>
        <v>269442</v>
      </c>
    </row>
    <row r="115" spans="1:9" x14ac:dyDescent="0.25">
      <c r="A115" s="56" t="s">
        <v>182</v>
      </c>
      <c r="B115" s="56">
        <v>4494</v>
      </c>
      <c r="C115" s="56">
        <v>18757</v>
      </c>
      <c r="D115" s="56">
        <v>0</v>
      </c>
      <c r="E115" s="56">
        <v>246</v>
      </c>
      <c r="F115" s="56">
        <v>224</v>
      </c>
      <c r="G115" s="56">
        <v>0</v>
      </c>
      <c r="H115" s="56">
        <v>32</v>
      </c>
      <c r="I115" s="56">
        <f t="shared" si="2"/>
        <v>19259</v>
      </c>
    </row>
    <row r="116" spans="1:9" x14ac:dyDescent="0.25">
      <c r="A116" s="56" t="s">
        <v>183</v>
      </c>
      <c r="B116" s="56">
        <v>4635</v>
      </c>
      <c r="C116" s="56">
        <v>22606</v>
      </c>
      <c r="D116" s="56">
        <v>56853</v>
      </c>
      <c r="E116" s="56">
        <v>6493</v>
      </c>
      <c r="F116" s="56">
        <v>3803</v>
      </c>
      <c r="G116" s="57">
        <v>17</v>
      </c>
      <c r="H116" s="56">
        <v>23</v>
      </c>
      <c r="I116" s="56">
        <f t="shared" si="2"/>
        <v>89795</v>
      </c>
    </row>
    <row r="117" spans="1:9" x14ac:dyDescent="0.25">
      <c r="A117" s="56" t="s">
        <v>184</v>
      </c>
      <c r="B117" s="56">
        <v>19559</v>
      </c>
      <c r="C117" s="56">
        <v>57192</v>
      </c>
      <c r="D117" s="56">
        <v>31288</v>
      </c>
      <c r="E117" s="56">
        <v>8827</v>
      </c>
      <c r="F117" s="56">
        <v>5625</v>
      </c>
      <c r="G117" s="57">
        <v>13</v>
      </c>
      <c r="H117" s="56">
        <v>103</v>
      </c>
      <c r="I117" s="56">
        <f t="shared" si="2"/>
        <v>103048</v>
      </c>
    </row>
    <row r="118" spans="1:9" x14ac:dyDescent="0.25">
      <c r="A118" s="56" t="s">
        <v>185</v>
      </c>
      <c r="B118" s="56">
        <v>41428</v>
      </c>
      <c r="C118" s="56">
        <v>125970</v>
      </c>
      <c r="D118" s="56">
        <v>34020</v>
      </c>
      <c r="E118" s="56">
        <v>24454</v>
      </c>
      <c r="F118" s="56">
        <v>14911</v>
      </c>
      <c r="G118" s="57">
        <v>185</v>
      </c>
      <c r="H118" s="56">
        <v>176</v>
      </c>
      <c r="I118" s="56">
        <f t="shared" si="2"/>
        <v>199716</v>
      </c>
    </row>
    <row r="119" spans="1:9" x14ac:dyDescent="0.25">
      <c r="A119" s="56" t="s">
        <v>186</v>
      </c>
      <c r="B119" s="56">
        <v>360485</v>
      </c>
      <c r="C119" s="56">
        <v>636866</v>
      </c>
      <c r="D119" s="56">
        <v>102243</v>
      </c>
      <c r="E119" s="56">
        <v>193590</v>
      </c>
      <c r="F119" s="56">
        <v>124663</v>
      </c>
      <c r="G119" s="57">
        <v>291</v>
      </c>
      <c r="H119" s="56">
        <v>1995</v>
      </c>
      <c r="I119" s="56">
        <f t="shared" si="2"/>
        <v>1059648</v>
      </c>
    </row>
    <row r="120" spans="1:9" x14ac:dyDescent="0.25">
      <c r="A120" s="56" t="s">
        <v>187</v>
      </c>
      <c r="B120" s="56">
        <v>8678</v>
      </c>
      <c r="C120" s="56">
        <v>37033</v>
      </c>
      <c r="D120" s="56">
        <v>30170</v>
      </c>
      <c r="E120" s="56">
        <v>7218</v>
      </c>
      <c r="F120" s="56">
        <v>3255</v>
      </c>
      <c r="G120" s="57">
        <v>14</v>
      </c>
      <c r="H120" s="56">
        <v>58</v>
      </c>
      <c r="I120" s="56">
        <f t="shared" si="2"/>
        <v>77748</v>
      </c>
    </row>
    <row r="121" spans="1:9" x14ac:dyDescent="0.25">
      <c r="A121" s="56" t="s">
        <v>188</v>
      </c>
      <c r="B121" s="56">
        <v>65064</v>
      </c>
      <c r="C121" s="56">
        <v>253969</v>
      </c>
      <c r="D121" s="56">
        <v>78337</v>
      </c>
      <c r="E121" s="56">
        <v>23711</v>
      </c>
      <c r="F121" s="56">
        <v>28480</v>
      </c>
      <c r="G121" s="57">
        <v>32</v>
      </c>
      <c r="H121" s="56">
        <v>179</v>
      </c>
      <c r="I121" s="56">
        <f t="shared" si="2"/>
        <v>384708</v>
      </c>
    </row>
    <row r="122" spans="1:9" x14ac:dyDescent="0.25">
      <c r="A122" s="56" t="s">
        <v>189</v>
      </c>
      <c r="B122" s="56">
        <v>859148</v>
      </c>
      <c r="C122" s="56">
        <v>1260900</v>
      </c>
      <c r="D122" s="56">
        <v>122335</v>
      </c>
      <c r="E122" s="56">
        <v>208827</v>
      </c>
      <c r="F122" s="56">
        <v>221814</v>
      </c>
      <c r="G122" s="57">
        <v>404</v>
      </c>
      <c r="H122" s="56">
        <v>4256</v>
      </c>
      <c r="I122" s="56">
        <f t="shared" si="2"/>
        <v>1818536</v>
      </c>
    </row>
    <row r="123" spans="1:9" x14ac:dyDescent="0.25">
      <c r="A123" s="56" t="s">
        <v>190</v>
      </c>
      <c r="B123" s="56">
        <v>319294</v>
      </c>
      <c r="C123" s="56">
        <v>2774276</v>
      </c>
      <c r="D123" s="56">
        <v>59634</v>
      </c>
      <c r="E123" s="56">
        <v>117923</v>
      </c>
      <c r="F123" s="56">
        <v>57383</v>
      </c>
      <c r="G123" s="57">
        <v>198</v>
      </c>
      <c r="H123" s="56">
        <v>2641</v>
      </c>
      <c r="I123" s="56">
        <f t="shared" si="2"/>
        <v>3012055</v>
      </c>
    </row>
    <row r="124" spans="1:9" x14ac:dyDescent="0.25">
      <c r="A124" s="56" t="s">
        <v>191</v>
      </c>
      <c r="B124" s="56">
        <v>18145</v>
      </c>
      <c r="C124" s="56">
        <v>18605</v>
      </c>
      <c r="D124" s="56">
        <v>30170</v>
      </c>
      <c r="E124" s="56">
        <v>5921</v>
      </c>
      <c r="F124" s="56">
        <v>988</v>
      </c>
      <c r="G124" s="57">
        <v>14</v>
      </c>
      <c r="H124" s="56">
        <v>2</v>
      </c>
      <c r="I124" s="56">
        <f t="shared" si="2"/>
        <v>55700</v>
      </c>
    </row>
    <row r="125" spans="1:9" x14ac:dyDescent="0.25">
      <c r="A125" s="56" t="s">
        <v>192</v>
      </c>
      <c r="B125" s="56">
        <v>4950</v>
      </c>
      <c r="C125" s="56">
        <v>32670</v>
      </c>
      <c r="D125" s="56">
        <v>31288</v>
      </c>
      <c r="E125" s="56">
        <v>7986</v>
      </c>
      <c r="F125" s="56">
        <v>2080</v>
      </c>
      <c r="G125" s="57">
        <v>14</v>
      </c>
      <c r="H125" s="56">
        <v>47</v>
      </c>
      <c r="I125" s="56">
        <f t="shared" si="2"/>
        <v>74085</v>
      </c>
    </row>
    <row r="126" spans="1:9" x14ac:dyDescent="0.25">
      <c r="A126" s="56" t="s">
        <v>193</v>
      </c>
      <c r="B126" s="56">
        <v>1330</v>
      </c>
      <c r="C126" s="56">
        <v>23770</v>
      </c>
      <c r="D126" s="56">
        <v>45023</v>
      </c>
      <c r="E126" s="56">
        <v>202</v>
      </c>
      <c r="F126" s="56">
        <v>146</v>
      </c>
      <c r="G126" s="57">
        <v>13</v>
      </c>
      <c r="H126" s="56">
        <v>2</v>
      </c>
      <c r="I126" s="56">
        <f t="shared" si="2"/>
        <v>69156</v>
      </c>
    </row>
    <row r="127" spans="1:9" x14ac:dyDescent="0.25">
      <c r="A127" s="56" t="s">
        <v>194</v>
      </c>
      <c r="B127" s="56">
        <v>141988</v>
      </c>
      <c r="C127" s="56">
        <v>210307</v>
      </c>
      <c r="D127" s="56">
        <v>10630</v>
      </c>
      <c r="E127" s="56">
        <v>24344</v>
      </c>
      <c r="F127" s="56">
        <v>15623</v>
      </c>
      <c r="G127" s="57">
        <v>56</v>
      </c>
      <c r="H127" s="56">
        <v>454</v>
      </c>
      <c r="I127" s="56">
        <f t="shared" si="2"/>
        <v>261414</v>
      </c>
    </row>
    <row r="128" spans="1:9" x14ac:dyDescent="0.25">
      <c r="A128" s="56" t="s">
        <v>195</v>
      </c>
      <c r="B128" s="56">
        <v>4431</v>
      </c>
      <c r="C128" s="56">
        <v>20890</v>
      </c>
      <c r="D128" s="56">
        <v>75193</v>
      </c>
      <c r="E128" s="56">
        <v>5776</v>
      </c>
      <c r="F128" s="56">
        <v>404</v>
      </c>
      <c r="G128" s="57">
        <v>14</v>
      </c>
      <c r="H128" s="56">
        <v>1</v>
      </c>
      <c r="I128" s="56">
        <f t="shared" si="2"/>
        <v>102278</v>
      </c>
    </row>
    <row r="129" spans="1:11" x14ac:dyDescent="0.25">
      <c r="A129" s="56" t="s">
        <v>196</v>
      </c>
      <c r="B129" s="56">
        <v>4843</v>
      </c>
      <c r="C129" s="56">
        <v>25621</v>
      </c>
      <c r="D129" s="56">
        <v>30471</v>
      </c>
      <c r="E129" s="56">
        <v>7059</v>
      </c>
      <c r="F129" s="56">
        <v>2095</v>
      </c>
      <c r="G129" s="57">
        <v>16</v>
      </c>
      <c r="H129" s="56">
        <v>37</v>
      </c>
      <c r="I129" s="56">
        <f t="shared" si="2"/>
        <v>65299</v>
      </c>
    </row>
    <row r="130" spans="1:11" x14ac:dyDescent="0.25">
      <c r="A130" s="56" t="s">
        <v>197</v>
      </c>
      <c r="B130" s="56">
        <v>20110</v>
      </c>
      <c r="C130" s="56">
        <v>73700</v>
      </c>
      <c r="D130" s="56">
        <v>75630</v>
      </c>
      <c r="E130" s="56">
        <v>6980</v>
      </c>
      <c r="F130" s="56">
        <v>3703</v>
      </c>
      <c r="G130" s="57">
        <v>15</v>
      </c>
      <c r="H130" s="56">
        <v>92</v>
      </c>
      <c r="I130" s="56">
        <f t="shared" si="2"/>
        <v>160120</v>
      </c>
    </row>
    <row r="131" spans="1:11" x14ac:dyDescent="0.25">
      <c r="A131" s="56" t="s">
        <v>198</v>
      </c>
      <c r="B131" s="56">
        <v>950</v>
      </c>
      <c r="C131" s="56">
        <v>13610</v>
      </c>
      <c r="D131" s="56">
        <v>0</v>
      </c>
      <c r="E131" s="56">
        <v>797</v>
      </c>
      <c r="F131" s="56">
        <v>1343</v>
      </c>
      <c r="G131" s="57">
        <v>13</v>
      </c>
      <c r="H131" s="56">
        <v>0</v>
      </c>
      <c r="I131" s="56">
        <f t="shared" si="2"/>
        <v>15763</v>
      </c>
    </row>
    <row r="132" spans="1:11" x14ac:dyDescent="0.25">
      <c r="A132" s="56" t="s">
        <v>199</v>
      </c>
      <c r="B132" s="56">
        <v>14643</v>
      </c>
      <c r="C132" s="56">
        <v>44806</v>
      </c>
      <c r="D132" s="56">
        <v>76311</v>
      </c>
      <c r="E132" s="56">
        <v>6770</v>
      </c>
      <c r="F132" s="56">
        <v>867</v>
      </c>
      <c r="G132" s="56">
        <v>13</v>
      </c>
      <c r="H132" s="56">
        <v>68</v>
      </c>
      <c r="I132" s="56">
        <f t="shared" si="2"/>
        <v>128835</v>
      </c>
    </row>
    <row r="133" spans="1:11" x14ac:dyDescent="0.25">
      <c r="A133" s="56" t="s">
        <v>200</v>
      </c>
      <c r="B133" s="56">
        <v>1856</v>
      </c>
      <c r="C133" s="56">
        <v>18755</v>
      </c>
      <c r="D133" s="56">
        <v>0</v>
      </c>
      <c r="E133" s="56">
        <v>369</v>
      </c>
      <c r="F133" s="56">
        <v>94</v>
      </c>
      <c r="G133" s="56">
        <v>0</v>
      </c>
      <c r="H133" s="56">
        <v>9</v>
      </c>
      <c r="I133" s="56">
        <f t="shared" si="2"/>
        <v>19227</v>
      </c>
    </row>
    <row r="134" spans="1:11" x14ac:dyDescent="0.25">
      <c r="A134" s="56" t="s">
        <v>201</v>
      </c>
      <c r="B134" s="56">
        <v>275174</v>
      </c>
      <c r="C134" s="56">
        <v>391028</v>
      </c>
      <c r="D134" s="56">
        <v>294681</v>
      </c>
      <c r="E134" s="56">
        <v>410854</v>
      </c>
      <c r="F134" s="56">
        <v>75747</v>
      </c>
      <c r="G134" s="56">
        <v>216</v>
      </c>
      <c r="H134" s="56">
        <v>847</v>
      </c>
      <c r="I134" s="56">
        <f t="shared" si="2"/>
        <v>1173373</v>
      </c>
    </row>
    <row r="135" spans="1:11" x14ac:dyDescent="0.25">
      <c r="A135" s="56" t="s">
        <v>202</v>
      </c>
      <c r="B135" s="56">
        <v>2172</v>
      </c>
      <c r="C135" s="56">
        <v>18411</v>
      </c>
      <c r="D135" s="56">
        <v>0</v>
      </c>
      <c r="E135" s="56">
        <v>64</v>
      </c>
      <c r="F135" s="56">
        <v>661</v>
      </c>
      <c r="G135" s="56">
        <v>0</v>
      </c>
      <c r="H135" s="56">
        <v>5</v>
      </c>
      <c r="I135" s="56">
        <f t="shared" si="2"/>
        <v>19141</v>
      </c>
    </row>
    <row r="136" spans="1:11" x14ac:dyDescent="0.25">
      <c r="A136" s="56" t="s">
        <v>203</v>
      </c>
      <c r="B136" s="56">
        <v>32202</v>
      </c>
      <c r="C136" s="56">
        <v>46685</v>
      </c>
      <c r="D136" s="56">
        <v>39335</v>
      </c>
      <c r="E136" s="56">
        <v>9028</v>
      </c>
      <c r="F136" s="56">
        <v>3538</v>
      </c>
      <c r="G136" s="57">
        <v>16</v>
      </c>
      <c r="H136" s="56">
        <v>41</v>
      </c>
      <c r="I136" s="56">
        <f t="shared" si="2"/>
        <v>98643</v>
      </c>
    </row>
    <row r="137" spans="1:11" x14ac:dyDescent="0.25">
      <c r="A137" s="56" t="s">
        <v>204</v>
      </c>
      <c r="B137" s="56">
        <v>6714</v>
      </c>
      <c r="C137" s="56">
        <v>0</v>
      </c>
      <c r="D137" s="56">
        <v>0</v>
      </c>
      <c r="E137" s="56">
        <v>0</v>
      </c>
      <c r="F137" s="56">
        <v>0</v>
      </c>
      <c r="G137" s="56">
        <v>0</v>
      </c>
      <c r="H137" s="56">
        <v>0</v>
      </c>
      <c r="I137" s="56">
        <f t="shared" si="2"/>
        <v>0</v>
      </c>
    </row>
    <row r="138" spans="1:11" x14ac:dyDescent="0.25">
      <c r="A138" s="56" t="s">
        <v>205</v>
      </c>
      <c r="B138" s="56">
        <v>1484</v>
      </c>
      <c r="C138" s="56">
        <v>14257</v>
      </c>
      <c r="D138" s="56">
        <v>0</v>
      </c>
      <c r="E138" s="56">
        <v>170</v>
      </c>
      <c r="F138" s="56">
        <v>685</v>
      </c>
      <c r="G138" s="56">
        <v>0</v>
      </c>
      <c r="H138" s="56">
        <v>5</v>
      </c>
      <c r="I138" s="56">
        <f t="shared" si="2"/>
        <v>15117</v>
      </c>
    </row>
    <row r="139" spans="1:11" x14ac:dyDescent="0.25">
      <c r="A139" s="56" t="s">
        <v>206</v>
      </c>
      <c r="B139" s="56">
        <v>26008</v>
      </c>
      <c r="C139" s="56">
        <v>48136</v>
      </c>
      <c r="D139" s="56">
        <v>75193</v>
      </c>
      <c r="E139" s="56">
        <v>7153</v>
      </c>
      <c r="F139" s="56">
        <v>8457</v>
      </c>
      <c r="G139" s="57">
        <v>14</v>
      </c>
      <c r="H139" s="56">
        <v>0</v>
      </c>
      <c r="I139" s="56">
        <f t="shared" si="2"/>
        <v>138953</v>
      </c>
    </row>
    <row r="140" spans="1:11" x14ac:dyDescent="0.25">
      <c r="A140" s="56" t="s">
        <v>207</v>
      </c>
      <c r="B140" s="56">
        <v>81482</v>
      </c>
      <c r="C140" s="56">
        <v>127249</v>
      </c>
      <c r="D140" s="56">
        <v>34038</v>
      </c>
      <c r="E140" s="56">
        <v>11945</v>
      </c>
      <c r="F140" s="56">
        <v>19108</v>
      </c>
      <c r="G140" s="57">
        <v>16</v>
      </c>
      <c r="H140" s="56">
        <v>98</v>
      </c>
      <c r="I140" s="56">
        <f t="shared" si="2"/>
        <v>192454</v>
      </c>
    </row>
    <row r="141" spans="1:11" x14ac:dyDescent="0.25">
      <c r="A141" s="56" t="s">
        <v>208</v>
      </c>
      <c r="B141" s="56">
        <v>35371</v>
      </c>
      <c r="C141" s="56">
        <v>174298</v>
      </c>
      <c r="D141" s="56">
        <v>60279</v>
      </c>
      <c r="E141" s="56">
        <v>30990</v>
      </c>
      <c r="F141" s="56">
        <v>14188</v>
      </c>
      <c r="G141" s="57">
        <v>80</v>
      </c>
      <c r="H141" s="56">
        <v>196</v>
      </c>
      <c r="I141" s="56">
        <f t="shared" si="2"/>
        <v>280031</v>
      </c>
      <c r="K141" s="56"/>
    </row>
    <row r="142" spans="1:11" x14ac:dyDescent="0.25">
      <c r="A142" s="56" t="s">
        <v>209</v>
      </c>
      <c r="B142" s="56">
        <v>3380</v>
      </c>
      <c r="C142" s="56">
        <v>13590</v>
      </c>
      <c r="D142" s="56">
        <v>45101</v>
      </c>
      <c r="E142" s="56">
        <v>5423</v>
      </c>
      <c r="F142" s="56">
        <v>1795</v>
      </c>
      <c r="G142" s="57">
        <v>14</v>
      </c>
      <c r="H142" s="56">
        <v>45</v>
      </c>
      <c r="I142" s="56">
        <f t="shared" si="2"/>
        <v>65968</v>
      </c>
    </row>
    <row r="143" spans="1:11" x14ac:dyDescent="0.25">
      <c r="A143" s="56" t="s">
        <v>210</v>
      </c>
      <c r="B143" s="56">
        <v>25195</v>
      </c>
      <c r="C143" s="56">
        <v>69980</v>
      </c>
      <c r="D143" s="56">
        <v>30170</v>
      </c>
      <c r="E143" s="56">
        <v>6751</v>
      </c>
      <c r="F143" s="56">
        <v>2154</v>
      </c>
      <c r="G143" s="57">
        <v>15</v>
      </c>
      <c r="H143" s="56">
        <v>93</v>
      </c>
      <c r="I143" s="56">
        <f t="shared" si="2"/>
        <v>109163</v>
      </c>
    </row>
    <row r="144" spans="1:11" x14ac:dyDescent="0.25">
      <c r="A144" s="56" t="s">
        <v>211</v>
      </c>
      <c r="B144" s="56">
        <v>8713</v>
      </c>
      <c r="C144" s="56">
        <v>38338</v>
      </c>
      <c r="D144" s="56">
        <v>45023</v>
      </c>
      <c r="E144" s="56">
        <v>2425</v>
      </c>
      <c r="F144" s="56">
        <v>4661</v>
      </c>
      <c r="G144" s="57">
        <v>13</v>
      </c>
      <c r="H144" s="56">
        <v>89</v>
      </c>
      <c r="I144" s="56">
        <f t="shared" si="2"/>
        <v>90549</v>
      </c>
    </row>
    <row r="145" spans="1:9" x14ac:dyDescent="0.25">
      <c r="A145" s="56" t="s">
        <v>212</v>
      </c>
      <c r="B145" s="56">
        <v>10996</v>
      </c>
      <c r="C145" s="56">
        <v>33298</v>
      </c>
      <c r="D145" s="56">
        <v>31517</v>
      </c>
      <c r="E145" s="56">
        <v>7737</v>
      </c>
      <c r="F145" s="56">
        <v>2968</v>
      </c>
      <c r="G145" s="57">
        <v>5</v>
      </c>
      <c r="H145" s="56">
        <v>20</v>
      </c>
      <c r="I145" s="56">
        <f t="shared" si="2"/>
        <v>75545</v>
      </c>
    </row>
    <row r="146" spans="1:9" x14ac:dyDescent="0.25">
      <c r="A146" s="56" t="s">
        <v>213</v>
      </c>
      <c r="B146" s="56">
        <v>35252</v>
      </c>
      <c r="C146" s="56">
        <v>61870</v>
      </c>
      <c r="D146" s="56">
        <v>30170</v>
      </c>
      <c r="E146" s="56">
        <v>9265</v>
      </c>
      <c r="F146" s="56">
        <v>4956</v>
      </c>
      <c r="G146" s="57">
        <v>16</v>
      </c>
      <c r="H146" s="56">
        <v>52</v>
      </c>
      <c r="I146" s="56">
        <f t="shared" si="2"/>
        <v>106329</v>
      </c>
    </row>
    <row r="147" spans="1:9" x14ac:dyDescent="0.25">
      <c r="A147" s="56" t="s">
        <v>214</v>
      </c>
      <c r="B147" s="56">
        <v>22995</v>
      </c>
      <c r="C147" s="56">
        <v>75638</v>
      </c>
      <c r="D147" s="56">
        <v>60275</v>
      </c>
      <c r="E147" s="56">
        <v>21024</v>
      </c>
      <c r="F147" s="56">
        <v>7164</v>
      </c>
      <c r="G147" s="57">
        <v>79</v>
      </c>
      <c r="H147" s="56">
        <v>130</v>
      </c>
      <c r="I147" s="56">
        <f t="shared" si="2"/>
        <v>164310</v>
      </c>
    </row>
    <row r="148" spans="1:9" x14ac:dyDescent="0.25">
      <c r="A148" s="56" t="s">
        <v>215</v>
      </c>
      <c r="B148" s="56">
        <v>1217</v>
      </c>
      <c r="C148" s="56">
        <v>14605</v>
      </c>
      <c r="D148" s="56">
        <v>41000</v>
      </c>
      <c r="E148" s="56">
        <v>36</v>
      </c>
      <c r="F148" s="56">
        <v>570</v>
      </c>
      <c r="G148" s="57">
        <v>13</v>
      </c>
      <c r="H148" s="56">
        <v>4</v>
      </c>
      <c r="I148" s="56">
        <f t="shared" si="2"/>
        <v>56228</v>
      </c>
    </row>
    <row r="149" spans="1:9" x14ac:dyDescent="0.25">
      <c r="A149" s="56" t="s">
        <v>216</v>
      </c>
      <c r="B149" s="56">
        <v>11986</v>
      </c>
      <c r="C149" s="56">
        <v>68732</v>
      </c>
      <c r="D149" s="56">
        <v>30699</v>
      </c>
      <c r="E149" s="56">
        <v>8912</v>
      </c>
      <c r="F149" s="56">
        <v>3341</v>
      </c>
      <c r="G149" s="57">
        <v>17</v>
      </c>
      <c r="H149" s="56">
        <v>86</v>
      </c>
      <c r="I149" s="56">
        <f t="shared" si="2"/>
        <v>111787</v>
      </c>
    </row>
    <row r="150" spans="1:9" x14ac:dyDescent="0.25">
      <c r="A150" s="56" t="s">
        <v>217</v>
      </c>
      <c r="B150" s="56">
        <v>2184</v>
      </c>
      <c r="C150" s="56">
        <v>25150</v>
      </c>
      <c r="D150" s="56">
        <v>0</v>
      </c>
      <c r="E150" s="56">
        <v>168</v>
      </c>
      <c r="F150" s="56">
        <v>630</v>
      </c>
      <c r="G150" s="56">
        <v>0</v>
      </c>
      <c r="H150" s="56">
        <v>20</v>
      </c>
      <c r="I150" s="56">
        <f t="shared" si="2"/>
        <v>25968</v>
      </c>
    </row>
    <row r="151" spans="1:9" x14ac:dyDescent="0.25">
      <c r="A151" s="56" t="s">
        <v>218</v>
      </c>
      <c r="B151" s="56">
        <v>1335</v>
      </c>
      <c r="C151" s="56">
        <v>5502</v>
      </c>
      <c r="D151" s="56">
        <v>0</v>
      </c>
      <c r="E151" s="56">
        <v>31</v>
      </c>
      <c r="F151" s="58">
        <v>65</v>
      </c>
      <c r="G151" s="56">
        <v>0</v>
      </c>
      <c r="H151" s="56">
        <v>1</v>
      </c>
      <c r="I151" s="56">
        <f t="shared" si="2"/>
        <v>5599</v>
      </c>
    </row>
    <row r="152" spans="1:9" x14ac:dyDescent="0.25">
      <c r="A152" s="56" t="s">
        <v>219</v>
      </c>
      <c r="B152" s="56">
        <v>2171</v>
      </c>
      <c r="C152" s="56">
        <v>21742</v>
      </c>
      <c r="D152" s="56">
        <v>30170</v>
      </c>
      <c r="E152" s="56">
        <v>5959</v>
      </c>
      <c r="F152" s="58">
        <v>1085</v>
      </c>
      <c r="G152" s="57">
        <v>13</v>
      </c>
      <c r="H152" s="56">
        <v>0</v>
      </c>
      <c r="I152" s="56">
        <f t="shared" si="2"/>
        <v>58969</v>
      </c>
    </row>
    <row r="153" spans="1:9" x14ac:dyDescent="0.25">
      <c r="A153" s="56" t="s">
        <v>220</v>
      </c>
      <c r="B153" s="56">
        <v>18815</v>
      </c>
      <c r="C153" s="56">
        <v>78075</v>
      </c>
      <c r="D153" s="56">
        <v>0</v>
      </c>
      <c r="E153" s="56">
        <v>1599</v>
      </c>
      <c r="F153" s="58">
        <v>3317</v>
      </c>
      <c r="G153" s="58">
        <v>13</v>
      </c>
      <c r="H153" s="58">
        <v>58</v>
      </c>
      <c r="I153" s="56">
        <f t="shared" si="2"/>
        <v>83062</v>
      </c>
    </row>
    <row r="154" spans="1:9" x14ac:dyDescent="0.25">
      <c r="A154" s="56"/>
      <c r="B154" s="56"/>
      <c r="C154" s="56"/>
      <c r="D154" s="56"/>
      <c r="E154" s="56"/>
      <c r="F154" s="56"/>
      <c r="G154" s="56"/>
      <c r="H154" s="56"/>
      <c r="I154" s="56"/>
    </row>
    <row r="155" spans="1:9" x14ac:dyDescent="0.25">
      <c r="A155" s="56"/>
      <c r="B155" s="56"/>
      <c r="C155" s="56"/>
      <c r="D155" s="56"/>
      <c r="E155" s="56"/>
      <c r="F155" s="56"/>
      <c r="G155" s="56"/>
      <c r="H155" s="56"/>
      <c r="I155" s="56"/>
    </row>
    <row r="156" spans="1:9" x14ac:dyDescent="0.25">
      <c r="A156" s="56"/>
      <c r="B156" s="56"/>
      <c r="C156" s="56"/>
      <c r="D156" s="56"/>
      <c r="E156" s="56"/>
      <c r="F156" s="56"/>
      <c r="G156" s="56"/>
      <c r="H156" s="56"/>
      <c r="I156" s="56"/>
    </row>
    <row r="157" spans="1:9" x14ac:dyDescent="0.25">
      <c r="A157" s="56"/>
      <c r="B157" s="56"/>
      <c r="C157" s="56"/>
      <c r="D157" s="56"/>
      <c r="E157" s="56"/>
      <c r="F157" s="56"/>
      <c r="G157" s="56"/>
      <c r="H157" s="56"/>
      <c r="I157" s="56"/>
    </row>
    <row r="158" spans="1:9" x14ac:dyDescent="0.25">
      <c r="A158" s="56"/>
      <c r="B158" s="56"/>
      <c r="C158" s="56"/>
      <c r="D158" s="56"/>
      <c r="E158" s="56"/>
      <c r="F158" s="56"/>
      <c r="G158" s="56"/>
      <c r="H158" s="56"/>
      <c r="I158" s="56"/>
    </row>
    <row r="159" spans="1:9" x14ac:dyDescent="0.25">
      <c r="B159" s="58"/>
      <c r="C159" s="58"/>
      <c r="D159" s="58"/>
      <c r="E159" s="58"/>
      <c r="F159" s="58"/>
      <c r="G159" s="58"/>
      <c r="H159" s="58"/>
      <c r="I159" s="58"/>
    </row>
    <row r="160" spans="1:9" x14ac:dyDescent="0.25">
      <c r="A160" s="68" t="s">
        <v>250</v>
      </c>
      <c r="B160" s="68"/>
      <c r="C160" s="68"/>
      <c r="D160" s="68"/>
      <c r="E160" s="68"/>
      <c r="F160" s="58"/>
      <c r="G160" s="58"/>
      <c r="H160" s="58"/>
      <c r="I160" s="58"/>
    </row>
    <row r="161" spans="1:9" x14ac:dyDescent="0.25">
      <c r="A161" s="68"/>
      <c r="B161" s="68"/>
      <c r="C161" s="68"/>
      <c r="D161" s="68"/>
      <c r="E161" s="68"/>
      <c r="F161" s="58"/>
      <c r="G161" s="58"/>
      <c r="H161" s="58"/>
      <c r="I161" s="58"/>
    </row>
    <row r="162" spans="1:9" x14ac:dyDescent="0.25">
      <c r="B162" s="58"/>
      <c r="C162" s="58"/>
      <c r="D162" s="58"/>
      <c r="E162" s="58"/>
      <c r="F162" s="58"/>
      <c r="G162" s="58"/>
      <c r="H162" s="58"/>
      <c r="I162" s="58"/>
    </row>
    <row r="163" spans="1:9" x14ac:dyDescent="0.25">
      <c r="B163" s="58"/>
      <c r="C163" s="58"/>
      <c r="D163" s="58"/>
      <c r="E163" s="58"/>
      <c r="F163" s="58"/>
      <c r="G163" s="58"/>
      <c r="H163" s="58"/>
      <c r="I163" s="58"/>
    </row>
    <row r="164" spans="1:9" x14ac:dyDescent="0.25">
      <c r="B164" s="58"/>
      <c r="C164" s="58"/>
      <c r="D164" s="58"/>
      <c r="E164" s="58"/>
      <c r="F164" s="58"/>
      <c r="G164" s="58"/>
      <c r="H164" s="58"/>
      <c r="I164" s="58"/>
    </row>
    <row r="165" spans="1:9" x14ac:dyDescent="0.25">
      <c r="B165" s="58"/>
      <c r="C165" s="58"/>
      <c r="D165" s="58"/>
      <c r="E165" s="58"/>
      <c r="F165" s="58"/>
      <c r="G165" s="58"/>
      <c r="H165" s="58"/>
      <c r="I165" s="58"/>
    </row>
    <row r="166" spans="1:9" x14ac:dyDescent="0.25">
      <c r="B166" s="58"/>
      <c r="C166" s="58"/>
      <c r="D166" s="58"/>
      <c r="E166" s="58"/>
      <c r="F166" s="58"/>
      <c r="G166" s="58"/>
      <c r="H166" s="58"/>
      <c r="I166" s="58"/>
    </row>
    <row r="167" spans="1:9" x14ac:dyDescent="0.25">
      <c r="B167" s="58"/>
      <c r="C167" s="58"/>
      <c r="D167" s="58"/>
      <c r="E167" s="58"/>
      <c r="F167" s="58"/>
      <c r="G167" s="58"/>
      <c r="H167" s="58"/>
      <c r="I167" s="58"/>
    </row>
    <row r="168" spans="1:9" x14ac:dyDescent="0.25">
      <c r="B168" s="58"/>
      <c r="C168" s="58"/>
      <c r="D168" s="58"/>
      <c r="E168" s="58"/>
      <c r="F168" s="58"/>
      <c r="G168" s="58"/>
      <c r="H168" s="58"/>
      <c r="I168" s="58"/>
    </row>
    <row r="169" spans="1:9" x14ac:dyDescent="0.25">
      <c r="B169" s="58"/>
      <c r="C169" s="58"/>
      <c r="D169" s="58"/>
      <c r="E169" s="58"/>
      <c r="F169" s="58"/>
      <c r="G169" s="58"/>
      <c r="H169" s="58"/>
      <c r="I169" s="58"/>
    </row>
    <row r="170" spans="1:9" x14ac:dyDescent="0.25">
      <c r="A170" s="78"/>
      <c r="B170" s="79"/>
      <c r="C170" s="79"/>
      <c r="D170" s="79"/>
      <c r="E170" s="79"/>
      <c r="F170" s="79"/>
      <c r="G170" s="79"/>
      <c r="H170" s="79"/>
      <c r="I170" s="79"/>
    </row>
    <row r="171" spans="1:9" x14ac:dyDescent="0.25">
      <c r="A171" s="78"/>
      <c r="B171" s="79"/>
      <c r="C171" s="79"/>
      <c r="D171" s="79"/>
      <c r="E171" s="79"/>
      <c r="F171" s="79"/>
      <c r="G171" s="79"/>
      <c r="H171" s="79"/>
      <c r="I171" s="79"/>
    </row>
    <row r="172" spans="1:9" x14ac:dyDescent="0.25">
      <c r="A172" s="78"/>
      <c r="B172" s="79"/>
      <c r="C172" s="79"/>
      <c r="D172" s="79"/>
      <c r="E172" s="79"/>
      <c r="F172" s="79"/>
      <c r="G172" s="79"/>
      <c r="H172" s="79"/>
      <c r="I172" s="79"/>
    </row>
    <row r="173" spans="1:9" x14ac:dyDescent="0.25">
      <c r="A173" s="78"/>
      <c r="B173" s="79"/>
      <c r="C173" s="79"/>
      <c r="D173" s="79"/>
      <c r="E173" s="79"/>
      <c r="F173" s="79"/>
      <c r="G173" s="79"/>
      <c r="H173" s="79"/>
      <c r="I173" s="79"/>
    </row>
    <row r="174" spans="1:9" x14ac:dyDescent="0.25">
      <c r="A174" s="78"/>
      <c r="B174" s="79"/>
      <c r="C174" s="79"/>
      <c r="D174" s="79"/>
      <c r="E174" s="79"/>
      <c r="F174" s="79"/>
      <c r="G174" s="79"/>
      <c r="H174" s="79"/>
      <c r="I174" s="79"/>
    </row>
    <row r="175" spans="1:9" x14ac:dyDescent="0.25">
      <c r="B175" s="58"/>
      <c r="C175" s="58"/>
      <c r="D175" s="58"/>
      <c r="E175" s="58"/>
      <c r="F175" s="58"/>
      <c r="G175" s="58"/>
      <c r="H175" s="58"/>
      <c r="I175" s="58"/>
    </row>
  </sheetData>
  <mergeCells count="3">
    <mergeCell ref="C1:H1"/>
    <mergeCell ref="A160:E160"/>
    <mergeCell ref="A161:E161"/>
  </mergeCells>
  <pageMargins left="0.25" right="0.25" top="0.75" bottom="0.75" header="0.3" footer="0.3"/>
  <pageSetup orientation="landscape"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pane xSplit="2" ySplit="6" topLeftCell="C7" activePane="bottomRight" state="frozen"/>
      <selection pane="topRight" activeCell="C1" sqref="C1"/>
      <selection pane="bottomLeft" activeCell="A7" sqref="A7"/>
      <selection pane="bottomRight" sqref="A1:B1"/>
    </sheetView>
  </sheetViews>
  <sheetFormatPr defaultRowHeight="15" x14ac:dyDescent="0.25"/>
  <cols>
    <col min="1" max="2" width="10.7109375" style="63" customWidth="1"/>
    <col min="3" max="3" width="11.5703125" customWidth="1"/>
    <col min="4" max="4" width="13.5703125" customWidth="1"/>
    <col min="5" max="5" width="13.28515625" bestFit="1" customWidth="1"/>
    <col min="6" max="6" width="11.5703125" customWidth="1"/>
    <col min="7" max="7" width="11" customWidth="1"/>
    <col min="8" max="8" width="11.140625" customWidth="1"/>
    <col min="9" max="9" width="15.42578125" customWidth="1"/>
    <col min="10" max="10" width="13.28515625" customWidth="1"/>
  </cols>
  <sheetData>
    <row r="1" spans="1:10" x14ac:dyDescent="0.25">
      <c r="A1" s="59" t="s">
        <v>222</v>
      </c>
      <c r="B1" s="59"/>
      <c r="C1" s="60"/>
      <c r="D1" s="59" t="s">
        <v>223</v>
      </c>
      <c r="E1" s="59"/>
      <c r="F1" s="59"/>
      <c r="G1" s="59"/>
      <c r="H1" s="59"/>
      <c r="I1" s="59"/>
      <c r="J1" s="59"/>
    </row>
    <row r="2" spans="1:10" ht="52.5" thickBot="1" x14ac:dyDescent="0.3">
      <c r="A2" s="61" t="s">
        <v>224</v>
      </c>
      <c r="B2" s="61"/>
      <c r="C2" s="80" t="s">
        <v>259</v>
      </c>
      <c r="D2" s="80" t="s">
        <v>260</v>
      </c>
      <c r="E2" s="80" t="s">
        <v>253</v>
      </c>
      <c r="F2" s="80" t="s">
        <v>254</v>
      </c>
      <c r="G2" s="80" t="s">
        <v>255</v>
      </c>
      <c r="H2" s="80" t="s">
        <v>256</v>
      </c>
      <c r="I2" s="80" t="s">
        <v>257</v>
      </c>
      <c r="J2" s="80" t="s">
        <v>261</v>
      </c>
    </row>
    <row r="3" spans="1:10" x14ac:dyDescent="0.25">
      <c r="A3" s="62" t="s">
        <v>225</v>
      </c>
      <c r="B3" s="62"/>
    </row>
    <row r="4" spans="1:10" x14ac:dyDescent="0.25">
      <c r="B4" s="63" t="s">
        <v>226</v>
      </c>
      <c r="C4" s="64">
        <v>36314.741721854305</v>
      </c>
      <c r="D4" s="64">
        <v>105555.5761589404</v>
      </c>
      <c r="E4" s="64">
        <v>42357.562913907284</v>
      </c>
      <c r="F4" s="64">
        <v>16610.629139072847</v>
      </c>
      <c r="G4" s="64">
        <v>9851.3046357615895</v>
      </c>
      <c r="H4" s="64">
        <v>32.29139072847682</v>
      </c>
      <c r="I4" s="64">
        <v>197.50993377483445</v>
      </c>
      <c r="J4" s="64">
        <v>174604.87417218543</v>
      </c>
    </row>
    <row r="5" spans="1:10" x14ac:dyDescent="0.25">
      <c r="B5" s="63" t="s">
        <v>227</v>
      </c>
      <c r="C5" s="64">
        <v>8713</v>
      </c>
      <c r="D5" s="64">
        <v>34830</v>
      </c>
      <c r="E5" s="64">
        <v>31844</v>
      </c>
      <c r="F5" s="64">
        <v>6751</v>
      </c>
      <c r="G5" s="64">
        <v>2199</v>
      </c>
      <c r="H5" s="64">
        <v>14</v>
      </c>
      <c r="I5" s="64">
        <v>38</v>
      </c>
      <c r="J5" s="64">
        <v>83095</v>
      </c>
    </row>
    <row r="6" spans="1:10" x14ac:dyDescent="0.25">
      <c r="B6" s="63" t="s">
        <v>228</v>
      </c>
      <c r="C6" s="64">
        <v>5483526</v>
      </c>
      <c r="D6" s="64">
        <v>15938892</v>
      </c>
      <c r="E6" s="64">
        <v>6395992</v>
      </c>
      <c r="F6" s="64">
        <v>2508205</v>
      </c>
      <c r="G6" s="64">
        <v>1487547</v>
      </c>
      <c r="H6" s="64">
        <v>4876</v>
      </c>
      <c r="I6" s="64">
        <v>29824</v>
      </c>
      <c r="J6" s="64">
        <v>26365336</v>
      </c>
    </row>
    <row r="7" spans="1:10" x14ac:dyDescent="0.25">
      <c r="C7" s="64"/>
      <c r="D7" s="64"/>
      <c r="E7" s="64"/>
      <c r="F7" s="64"/>
      <c r="G7" s="64"/>
      <c r="H7" s="64"/>
      <c r="I7" s="64"/>
      <c r="J7" s="64"/>
    </row>
    <row r="8" spans="1:10" x14ac:dyDescent="0.25">
      <c r="A8" s="65" t="s">
        <v>262</v>
      </c>
      <c r="B8" s="65"/>
      <c r="C8" s="64"/>
      <c r="D8" s="64"/>
      <c r="E8" s="64"/>
      <c r="F8" s="64"/>
      <c r="G8" s="64"/>
      <c r="H8" s="64"/>
      <c r="I8" s="64"/>
      <c r="J8" s="64"/>
    </row>
    <row r="9" spans="1:10" x14ac:dyDescent="0.25">
      <c r="B9" s="63" t="s">
        <v>226</v>
      </c>
      <c r="C9" s="64">
        <v>264425.78571428574</v>
      </c>
      <c r="D9" s="64">
        <v>702362.78571428568</v>
      </c>
      <c r="E9" s="64">
        <v>88827.5</v>
      </c>
      <c r="F9" s="64">
        <v>111961.28571428571</v>
      </c>
      <c r="G9" s="64">
        <v>74127.857142857145</v>
      </c>
      <c r="H9" s="64">
        <v>153.71428571428572</v>
      </c>
      <c r="I9" s="64">
        <v>1659.2857142857142</v>
      </c>
      <c r="J9" s="64">
        <v>979092.42857142852</v>
      </c>
    </row>
    <row r="10" spans="1:10" x14ac:dyDescent="0.25">
      <c r="B10" s="63" t="s">
        <v>227</v>
      </c>
      <c r="C10" s="64">
        <v>172589</v>
      </c>
      <c r="D10" s="64">
        <v>306575.5</v>
      </c>
      <c r="E10" s="64">
        <v>73453.5</v>
      </c>
      <c r="F10" s="64">
        <v>69405.5</v>
      </c>
      <c r="G10" s="64">
        <v>44609</v>
      </c>
      <c r="H10" s="64">
        <v>63.5</v>
      </c>
      <c r="I10" s="64">
        <v>578</v>
      </c>
      <c r="J10" s="64">
        <v>486820.5</v>
      </c>
    </row>
    <row r="11" spans="1:10" x14ac:dyDescent="0.25">
      <c r="B11" s="63" t="s">
        <v>228</v>
      </c>
      <c r="C11" s="64">
        <v>3701961</v>
      </c>
      <c r="D11" s="64">
        <v>9833079</v>
      </c>
      <c r="E11" s="64">
        <v>1243585</v>
      </c>
      <c r="F11" s="64">
        <v>1567458</v>
      </c>
      <c r="G11" s="64">
        <v>1037790</v>
      </c>
      <c r="H11" s="64">
        <v>2152</v>
      </c>
      <c r="I11" s="64">
        <v>23230</v>
      </c>
      <c r="J11" s="64">
        <v>13707294</v>
      </c>
    </row>
    <row r="12" spans="1:10" x14ac:dyDescent="0.25">
      <c r="C12" s="64"/>
      <c r="D12" s="64"/>
      <c r="E12" s="64"/>
      <c r="F12" s="64"/>
      <c r="G12" s="64"/>
      <c r="H12" s="64"/>
      <c r="I12" s="64"/>
      <c r="J12" s="64"/>
    </row>
    <row r="13" spans="1:10" x14ac:dyDescent="0.25">
      <c r="A13" s="65" t="s">
        <v>230</v>
      </c>
      <c r="B13" s="65"/>
      <c r="C13" s="64"/>
      <c r="D13" s="64"/>
      <c r="E13" s="64"/>
      <c r="F13" s="64"/>
      <c r="G13" s="64"/>
      <c r="H13" s="64"/>
      <c r="I13" s="64"/>
      <c r="J13" s="64"/>
    </row>
    <row r="14" spans="1:10" x14ac:dyDescent="0.25">
      <c r="B14" s="63" t="s">
        <v>226</v>
      </c>
      <c r="C14" s="64">
        <v>43649.666666666664</v>
      </c>
      <c r="D14" s="64">
        <v>119254.72222222222</v>
      </c>
      <c r="E14" s="64">
        <v>65239.944444444445</v>
      </c>
      <c r="F14" s="64">
        <v>14891.777777777777</v>
      </c>
      <c r="G14" s="64">
        <v>9399.6111111111113</v>
      </c>
      <c r="H14" s="64">
        <v>49.944444444444443</v>
      </c>
      <c r="I14" s="64">
        <v>121.83333333333333</v>
      </c>
      <c r="J14" s="64">
        <v>208957.83333333334</v>
      </c>
    </row>
    <row r="15" spans="1:10" x14ac:dyDescent="0.25">
      <c r="B15" s="63" t="s">
        <v>227</v>
      </c>
      <c r="C15" s="64">
        <v>38499.5</v>
      </c>
      <c r="D15" s="64">
        <v>90116</v>
      </c>
      <c r="E15" s="64">
        <v>75193</v>
      </c>
      <c r="F15" s="64">
        <v>11848</v>
      </c>
      <c r="G15" s="64">
        <v>7153.5</v>
      </c>
      <c r="H15" s="64">
        <v>20</v>
      </c>
      <c r="I15" s="64">
        <v>129.5</v>
      </c>
      <c r="J15" s="64">
        <v>183971.5</v>
      </c>
    </row>
    <row r="16" spans="1:10" x14ac:dyDescent="0.25">
      <c r="B16" s="63" t="s">
        <v>228</v>
      </c>
      <c r="C16" s="64">
        <v>785694</v>
      </c>
      <c r="D16" s="64">
        <v>2146585</v>
      </c>
      <c r="E16" s="64">
        <v>1174319</v>
      </c>
      <c r="F16" s="64">
        <v>268052</v>
      </c>
      <c r="G16" s="64">
        <v>169193</v>
      </c>
      <c r="H16" s="64">
        <v>899</v>
      </c>
      <c r="I16" s="64">
        <v>2193</v>
      </c>
      <c r="J16" s="64">
        <v>3761241</v>
      </c>
    </row>
    <row r="17" spans="1:10" x14ac:dyDescent="0.25">
      <c r="C17" s="64"/>
      <c r="D17" s="64"/>
      <c r="E17" s="64"/>
      <c r="F17" s="64"/>
      <c r="G17" s="64"/>
      <c r="H17" s="64"/>
      <c r="I17" s="64"/>
      <c r="J17" s="64"/>
    </row>
    <row r="18" spans="1:10" x14ac:dyDescent="0.25">
      <c r="A18" s="65" t="s">
        <v>231</v>
      </c>
      <c r="B18" s="65"/>
      <c r="C18" s="64"/>
      <c r="D18" s="64"/>
      <c r="E18" s="64"/>
      <c r="F18" s="64"/>
      <c r="G18" s="64"/>
      <c r="H18" s="64"/>
      <c r="I18" s="64"/>
      <c r="J18" s="64"/>
    </row>
    <row r="19" spans="1:10" x14ac:dyDescent="0.25">
      <c r="B19" s="63" t="s">
        <v>226</v>
      </c>
      <c r="C19" s="64">
        <v>20891.31818181818</v>
      </c>
      <c r="D19" s="64">
        <v>61837.772727272728</v>
      </c>
      <c r="E19" s="64">
        <v>44474.86363636364</v>
      </c>
      <c r="F19" s="64">
        <v>9377.636363636364</v>
      </c>
      <c r="G19" s="64">
        <v>5538.363636363636</v>
      </c>
      <c r="H19" s="64">
        <v>26.318181818181817</v>
      </c>
      <c r="I19" s="64">
        <v>73</v>
      </c>
      <c r="J19" s="64">
        <v>121327.95454545454</v>
      </c>
    </row>
    <row r="20" spans="1:10" x14ac:dyDescent="0.25">
      <c r="B20" s="63" t="s">
        <v>227</v>
      </c>
      <c r="C20" s="64">
        <v>20337.5</v>
      </c>
      <c r="D20" s="64">
        <v>56837.5</v>
      </c>
      <c r="E20" s="64">
        <v>31844</v>
      </c>
      <c r="F20" s="64">
        <v>7652.5</v>
      </c>
      <c r="G20" s="64">
        <v>4552.5</v>
      </c>
      <c r="H20" s="64">
        <v>15</v>
      </c>
      <c r="I20" s="64">
        <v>67</v>
      </c>
      <c r="J20" s="64">
        <v>118805.5</v>
      </c>
    </row>
    <row r="21" spans="1:10" x14ac:dyDescent="0.25">
      <c r="B21" s="63" t="s">
        <v>228</v>
      </c>
      <c r="C21" s="64">
        <v>459609</v>
      </c>
      <c r="D21" s="64">
        <v>1360431</v>
      </c>
      <c r="E21" s="64">
        <v>978447</v>
      </c>
      <c r="F21" s="64">
        <v>206308</v>
      </c>
      <c r="G21" s="64">
        <v>121844</v>
      </c>
      <c r="H21" s="64">
        <v>579</v>
      </c>
      <c r="I21" s="64">
        <v>1606</v>
      </c>
      <c r="J21" s="64">
        <v>2669215</v>
      </c>
    </row>
    <row r="22" spans="1:10" x14ac:dyDescent="0.25">
      <c r="C22" s="64"/>
      <c r="D22" s="64"/>
      <c r="E22" s="64"/>
      <c r="F22" s="64"/>
      <c r="G22" s="64"/>
      <c r="H22" s="64"/>
      <c r="I22" s="64"/>
      <c r="J22" s="64"/>
    </row>
    <row r="23" spans="1:10" x14ac:dyDescent="0.25">
      <c r="A23" s="65" t="s">
        <v>232</v>
      </c>
      <c r="B23" s="65"/>
      <c r="C23" s="64"/>
      <c r="D23" s="64"/>
      <c r="E23" s="64"/>
      <c r="F23" s="64"/>
      <c r="G23" s="64"/>
      <c r="H23" s="64"/>
      <c r="I23" s="64"/>
      <c r="J23" s="64"/>
    </row>
    <row r="24" spans="1:10" x14ac:dyDescent="0.25">
      <c r="B24" s="63" t="s">
        <v>226</v>
      </c>
      <c r="C24" s="64">
        <v>12231.78947368421</v>
      </c>
      <c r="D24" s="64">
        <v>40032.684210526313</v>
      </c>
      <c r="E24" s="64">
        <v>36606.684210526313</v>
      </c>
      <c r="F24" s="64">
        <v>6228.0526315789475</v>
      </c>
      <c r="G24" s="64">
        <v>2393.6842105263158</v>
      </c>
      <c r="H24" s="64">
        <v>13.368421052631579</v>
      </c>
      <c r="I24" s="64">
        <v>46.736842105263158</v>
      </c>
      <c r="J24" s="64">
        <v>85321.210526315786</v>
      </c>
    </row>
    <row r="25" spans="1:10" x14ac:dyDescent="0.25">
      <c r="B25" s="63" t="s">
        <v>227</v>
      </c>
      <c r="C25" s="64">
        <v>12345</v>
      </c>
      <c r="D25" s="64">
        <v>40417</v>
      </c>
      <c r="E25" s="64">
        <v>31517</v>
      </c>
      <c r="F25" s="64">
        <v>6988</v>
      </c>
      <c r="G25" s="64">
        <v>2589</v>
      </c>
      <c r="H25" s="64">
        <v>14</v>
      </c>
      <c r="I25" s="64">
        <v>36</v>
      </c>
      <c r="J25" s="64">
        <v>81990</v>
      </c>
    </row>
    <row r="26" spans="1:10" x14ac:dyDescent="0.25">
      <c r="B26" s="63" t="s">
        <v>228</v>
      </c>
      <c r="C26" s="64">
        <v>232404</v>
      </c>
      <c r="D26" s="64">
        <v>760621</v>
      </c>
      <c r="E26" s="64">
        <v>695527</v>
      </c>
      <c r="F26" s="64">
        <v>118333</v>
      </c>
      <c r="G26" s="64">
        <v>45480</v>
      </c>
      <c r="H26" s="64">
        <v>254</v>
      </c>
      <c r="I26" s="64">
        <v>888</v>
      </c>
      <c r="J26" s="64">
        <v>1621103</v>
      </c>
    </row>
    <row r="27" spans="1:10" x14ac:dyDescent="0.25">
      <c r="C27" s="64"/>
      <c r="D27" s="64"/>
      <c r="E27" s="64"/>
      <c r="F27" s="64"/>
      <c r="G27" s="64"/>
      <c r="H27" s="64"/>
      <c r="I27" s="64"/>
      <c r="J27" s="64"/>
    </row>
    <row r="28" spans="1:10" x14ac:dyDescent="0.25">
      <c r="A28" s="65" t="s">
        <v>233</v>
      </c>
      <c r="B28" s="65"/>
      <c r="C28" s="64"/>
      <c r="D28" s="64"/>
      <c r="E28" s="64"/>
      <c r="F28" s="64"/>
      <c r="G28" s="64"/>
      <c r="H28" s="64"/>
      <c r="I28" s="64"/>
      <c r="J28" s="64"/>
    </row>
    <row r="29" spans="1:10" x14ac:dyDescent="0.25">
      <c r="B29" s="63" t="s">
        <v>226</v>
      </c>
      <c r="C29" s="64">
        <v>7612.894736842105</v>
      </c>
      <c r="D29" s="64">
        <v>31283.736842105263</v>
      </c>
      <c r="E29" s="64">
        <v>45376.105263157893</v>
      </c>
      <c r="F29" s="64">
        <v>6333.1578947368425</v>
      </c>
      <c r="G29" s="64">
        <v>2269.1052631578946</v>
      </c>
      <c r="H29" s="64">
        <v>24.105263157894736</v>
      </c>
      <c r="I29" s="64">
        <v>36.631578947368418</v>
      </c>
      <c r="J29" s="64">
        <v>85322.84210526316</v>
      </c>
    </row>
    <row r="30" spans="1:10" x14ac:dyDescent="0.25">
      <c r="B30" s="63" t="s">
        <v>227</v>
      </c>
      <c r="C30" s="64">
        <v>7864</v>
      </c>
      <c r="D30" s="64">
        <v>31487</v>
      </c>
      <c r="E30" s="64">
        <v>45023</v>
      </c>
      <c r="F30" s="64">
        <v>6585</v>
      </c>
      <c r="G30" s="64">
        <v>1640</v>
      </c>
      <c r="H30" s="64">
        <v>14</v>
      </c>
      <c r="I30" s="64">
        <v>33</v>
      </c>
      <c r="J30" s="64">
        <v>80352</v>
      </c>
    </row>
    <row r="31" spans="1:10" x14ac:dyDescent="0.25">
      <c r="B31" s="63" t="s">
        <v>228</v>
      </c>
      <c r="C31" s="64">
        <v>144645</v>
      </c>
      <c r="D31" s="64">
        <v>594391</v>
      </c>
      <c r="E31" s="64">
        <v>862146</v>
      </c>
      <c r="F31" s="64">
        <v>120330</v>
      </c>
      <c r="G31" s="64">
        <v>43113</v>
      </c>
      <c r="H31" s="64">
        <v>458</v>
      </c>
      <c r="I31" s="64">
        <v>696</v>
      </c>
      <c r="J31" s="64">
        <v>1621134</v>
      </c>
    </row>
    <row r="32" spans="1:10" x14ac:dyDescent="0.25">
      <c r="C32" s="64"/>
      <c r="D32" s="64"/>
      <c r="E32" s="64"/>
      <c r="F32" s="64"/>
      <c r="G32" s="64"/>
      <c r="H32" s="64"/>
      <c r="I32" s="64"/>
      <c r="J32" s="64"/>
    </row>
    <row r="33" spans="1:10" x14ac:dyDescent="0.25">
      <c r="A33" s="65" t="s">
        <v>234</v>
      </c>
      <c r="B33" s="65"/>
      <c r="C33" s="64"/>
      <c r="D33" s="64"/>
      <c r="E33" s="64"/>
      <c r="F33" s="64"/>
      <c r="G33" s="64"/>
      <c r="H33" s="64"/>
      <c r="I33" s="64"/>
      <c r="J33" s="64"/>
    </row>
    <row r="34" spans="1:10" x14ac:dyDescent="0.25">
      <c r="B34" s="63" t="s">
        <v>226</v>
      </c>
      <c r="C34" s="64">
        <v>4425.272727272727</v>
      </c>
      <c r="D34" s="64">
        <v>28203.863636363636</v>
      </c>
      <c r="E34" s="64">
        <v>40384.954545454544</v>
      </c>
      <c r="F34" s="64">
        <v>6793.954545454545</v>
      </c>
      <c r="G34" s="64">
        <v>1918.2272727272727</v>
      </c>
      <c r="H34" s="64">
        <v>13.772727272727273</v>
      </c>
      <c r="I34" s="64">
        <v>40.409090909090907</v>
      </c>
      <c r="J34" s="64">
        <v>77355.181818181823</v>
      </c>
    </row>
    <row r="35" spans="1:10" x14ac:dyDescent="0.25">
      <c r="B35" s="63" t="s">
        <v>227</v>
      </c>
      <c r="C35" s="64">
        <v>4518</v>
      </c>
      <c r="D35" s="64">
        <v>26339</v>
      </c>
      <c r="E35" s="64">
        <v>31288</v>
      </c>
      <c r="F35" s="64">
        <v>6474</v>
      </c>
      <c r="G35" s="64">
        <v>1937.5</v>
      </c>
      <c r="H35" s="64">
        <v>13.5</v>
      </c>
      <c r="I35" s="64">
        <v>34.5</v>
      </c>
      <c r="J35" s="64">
        <v>66616.5</v>
      </c>
    </row>
    <row r="36" spans="1:10" x14ac:dyDescent="0.25">
      <c r="B36" s="63" t="s">
        <v>228</v>
      </c>
      <c r="C36" s="64">
        <v>97356</v>
      </c>
      <c r="D36" s="64">
        <v>620485</v>
      </c>
      <c r="E36" s="64">
        <v>888469</v>
      </c>
      <c r="F36" s="64">
        <v>149467</v>
      </c>
      <c r="G36" s="64">
        <v>42201</v>
      </c>
      <c r="H36" s="64">
        <v>303</v>
      </c>
      <c r="I36" s="64">
        <v>889</v>
      </c>
      <c r="J36" s="64">
        <v>1701814</v>
      </c>
    </row>
    <row r="37" spans="1:10" x14ac:dyDescent="0.25">
      <c r="C37" s="64"/>
      <c r="D37" s="64"/>
      <c r="E37" s="64"/>
      <c r="F37" s="64"/>
      <c r="G37" s="64"/>
      <c r="H37" s="64"/>
      <c r="I37" s="64"/>
      <c r="J37" s="64"/>
    </row>
    <row r="38" spans="1:10" x14ac:dyDescent="0.25">
      <c r="A38" s="65" t="s">
        <v>235</v>
      </c>
      <c r="B38" s="65"/>
      <c r="C38" s="64"/>
      <c r="D38" s="64"/>
      <c r="E38" s="64"/>
      <c r="F38" s="64"/>
      <c r="G38" s="64"/>
      <c r="H38" s="64"/>
      <c r="I38" s="64"/>
      <c r="J38" s="64"/>
    </row>
    <row r="39" spans="1:10" x14ac:dyDescent="0.25">
      <c r="B39" s="63" t="s">
        <v>226</v>
      </c>
      <c r="C39" s="64">
        <v>2142.5500000000002</v>
      </c>
      <c r="D39" s="64">
        <v>18980.8</v>
      </c>
      <c r="E39" s="64">
        <v>21809.4</v>
      </c>
      <c r="F39" s="64">
        <v>3481.4</v>
      </c>
      <c r="G39" s="64">
        <v>978.35</v>
      </c>
      <c r="H39" s="64">
        <v>7.5</v>
      </c>
      <c r="I39" s="64">
        <v>11.3</v>
      </c>
      <c r="J39" s="64">
        <v>45268.75</v>
      </c>
    </row>
    <row r="40" spans="1:10" x14ac:dyDescent="0.25">
      <c r="B40" s="63" t="s">
        <v>227</v>
      </c>
      <c r="C40" s="64">
        <v>2074</v>
      </c>
      <c r="D40" s="64">
        <v>17784</v>
      </c>
      <c r="E40" s="64">
        <v>31288</v>
      </c>
      <c r="F40" s="64">
        <v>5829</v>
      </c>
      <c r="G40" s="64">
        <v>983</v>
      </c>
      <c r="H40" s="64">
        <v>13</v>
      </c>
      <c r="I40" s="64">
        <v>10</v>
      </c>
      <c r="J40" s="64">
        <v>52409.5</v>
      </c>
    </row>
    <row r="41" spans="1:10" x14ac:dyDescent="0.25">
      <c r="B41" s="63" t="s">
        <v>228</v>
      </c>
      <c r="C41" s="64">
        <v>42851</v>
      </c>
      <c r="D41" s="64">
        <v>379616</v>
      </c>
      <c r="E41" s="64">
        <v>436188</v>
      </c>
      <c r="F41" s="64">
        <v>69628</v>
      </c>
      <c r="G41" s="64">
        <v>19567</v>
      </c>
      <c r="H41" s="64">
        <v>150</v>
      </c>
      <c r="I41" s="64">
        <v>226</v>
      </c>
      <c r="J41" s="64">
        <v>905375</v>
      </c>
    </row>
    <row r="42" spans="1:10" x14ac:dyDescent="0.25">
      <c r="C42" s="64"/>
      <c r="D42" s="64"/>
      <c r="E42" s="64"/>
      <c r="F42" s="64"/>
      <c r="G42" s="64"/>
      <c r="H42" s="64"/>
      <c r="I42" s="64"/>
      <c r="J42" s="64"/>
    </row>
    <row r="43" spans="1:10" x14ac:dyDescent="0.25">
      <c r="A43" s="65" t="s">
        <v>236</v>
      </c>
      <c r="B43" s="65"/>
      <c r="C43" s="64"/>
      <c r="D43" s="64"/>
      <c r="E43" s="64"/>
      <c r="F43" s="64"/>
      <c r="G43" s="64"/>
      <c r="H43" s="64"/>
      <c r="I43" s="64"/>
      <c r="J43" s="64"/>
    </row>
    <row r="44" spans="1:10" x14ac:dyDescent="0.25">
      <c r="B44" s="63" t="s">
        <v>226</v>
      </c>
      <c r="C44" s="64">
        <v>1118</v>
      </c>
      <c r="D44" s="64">
        <v>14334.35294117647</v>
      </c>
      <c r="E44" s="64">
        <v>6900.6470588235297</v>
      </c>
      <c r="F44" s="64">
        <v>507.58823529411762</v>
      </c>
      <c r="G44" s="64">
        <v>491.70588235294116</v>
      </c>
      <c r="H44" s="64">
        <v>4.7647058823529411</v>
      </c>
      <c r="I44" s="64">
        <v>5.6470588235294121</v>
      </c>
      <c r="J44" s="64">
        <v>22244.705882352941</v>
      </c>
    </row>
    <row r="45" spans="1:10" x14ac:dyDescent="0.25">
      <c r="B45" s="63" t="s">
        <v>227</v>
      </c>
      <c r="C45" s="64">
        <v>1127</v>
      </c>
      <c r="D45" s="64">
        <v>13610</v>
      </c>
      <c r="E45" s="64">
        <v>0</v>
      </c>
      <c r="F45" s="64">
        <v>112</v>
      </c>
      <c r="G45" s="64">
        <v>481</v>
      </c>
      <c r="H45" s="64">
        <v>0</v>
      </c>
      <c r="I45" s="64">
        <v>4</v>
      </c>
      <c r="J45" s="64">
        <v>14164</v>
      </c>
    </row>
    <row r="46" spans="1:10" x14ac:dyDescent="0.25">
      <c r="B46" s="63" t="s">
        <v>228</v>
      </c>
      <c r="C46" s="64">
        <v>19006</v>
      </c>
      <c r="D46" s="64">
        <v>243684</v>
      </c>
      <c r="E46" s="64">
        <v>117311</v>
      </c>
      <c r="F46" s="64">
        <v>8629</v>
      </c>
      <c r="G46" s="64">
        <v>8359</v>
      </c>
      <c r="H46" s="64">
        <v>81</v>
      </c>
      <c r="I46" s="64">
        <v>96</v>
      </c>
      <c r="J46" s="64">
        <v>378160</v>
      </c>
    </row>
  </sheetData>
  <mergeCells count="11">
    <mergeCell ref="A23:B23"/>
    <mergeCell ref="A28:B28"/>
    <mergeCell ref="A33:B33"/>
    <mergeCell ref="A38:B38"/>
    <mergeCell ref="A43:B43"/>
    <mergeCell ref="A1:B1"/>
    <mergeCell ref="D1:J1"/>
    <mergeCell ref="A2:B2"/>
    <mergeCell ref="A8:B8"/>
    <mergeCell ref="A13:B13"/>
    <mergeCell ref="A18:B18"/>
  </mergeCells>
  <pageMargins left="0.25" right="0.25" top="0.75" bottom="0.75" header="0.3" footer="0.3"/>
  <pageSetup orientation="landscape"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4"/>
  <sheetViews>
    <sheetView workbookViewId="0">
      <pane xSplit="1" ySplit="3" topLeftCell="B4" activePane="bottomRight" state="frozen"/>
      <selection pane="topRight" activeCell="B1" sqref="B1"/>
      <selection pane="bottomLeft" activeCell="A4" sqref="A4"/>
      <selection pane="bottomRight" activeCell="A3" sqref="A3"/>
    </sheetView>
  </sheetViews>
  <sheetFormatPr defaultRowHeight="15" x14ac:dyDescent="0.25"/>
  <cols>
    <col min="1" max="1" width="32.7109375" customWidth="1"/>
    <col min="4" max="4" width="13.140625" customWidth="1"/>
    <col min="5" max="5" width="9.85546875" customWidth="1"/>
    <col min="6" max="6" width="10" customWidth="1"/>
    <col min="7" max="7" width="10.140625" bestFit="1" customWidth="1"/>
    <col min="8" max="8" width="11.140625" customWidth="1"/>
    <col min="9" max="10" width="11.140625" bestFit="1" customWidth="1"/>
  </cols>
  <sheetData>
    <row r="1" spans="1:10" x14ac:dyDescent="0.25">
      <c r="A1" s="17" t="s">
        <v>263</v>
      </c>
      <c r="B1" s="17"/>
      <c r="C1" s="52" t="s">
        <v>25</v>
      </c>
      <c r="D1" s="81"/>
      <c r="E1" s="52" t="s">
        <v>264</v>
      </c>
      <c r="F1" s="52"/>
      <c r="G1" s="52"/>
      <c r="H1" s="52"/>
      <c r="I1" s="52"/>
      <c r="J1" s="52"/>
    </row>
    <row r="3" spans="1:10" ht="60" x14ac:dyDescent="0.25">
      <c r="A3" s="17" t="s">
        <v>17</v>
      </c>
      <c r="B3" s="82" t="s">
        <v>265</v>
      </c>
      <c r="C3" s="82" t="s">
        <v>266</v>
      </c>
      <c r="D3" s="82" t="s">
        <v>267</v>
      </c>
      <c r="E3" s="82" t="s">
        <v>268</v>
      </c>
      <c r="F3" s="82" t="s">
        <v>269</v>
      </c>
      <c r="G3" s="83" t="s">
        <v>270</v>
      </c>
      <c r="H3" s="83" t="s">
        <v>271</v>
      </c>
      <c r="I3" s="83" t="s">
        <v>272</v>
      </c>
      <c r="J3" s="83" t="s">
        <v>273</v>
      </c>
    </row>
    <row r="4" spans="1:10" x14ac:dyDescent="0.25">
      <c r="A4" s="79" t="s">
        <v>69</v>
      </c>
      <c r="B4" s="79">
        <v>25607</v>
      </c>
      <c r="C4" s="84">
        <v>7.25</v>
      </c>
      <c r="D4" s="85">
        <v>265385</v>
      </c>
      <c r="E4" s="86">
        <v>59900</v>
      </c>
      <c r="F4" s="86">
        <v>8070</v>
      </c>
      <c r="G4" s="86">
        <v>15425</v>
      </c>
      <c r="H4" s="86">
        <v>83395</v>
      </c>
      <c r="I4" s="85">
        <v>100320</v>
      </c>
      <c r="J4" s="85">
        <v>449100</v>
      </c>
    </row>
    <row r="5" spans="1:10" x14ac:dyDescent="0.25">
      <c r="A5" s="79" t="s">
        <v>70</v>
      </c>
      <c r="B5" s="79">
        <v>1677</v>
      </c>
      <c r="C5" s="84">
        <v>0</v>
      </c>
      <c r="D5" s="85">
        <v>0</v>
      </c>
      <c r="E5" s="86">
        <v>2074</v>
      </c>
      <c r="F5" s="86">
        <v>2985</v>
      </c>
      <c r="G5" s="86">
        <v>0</v>
      </c>
      <c r="H5" s="86">
        <v>5059</v>
      </c>
      <c r="I5" s="85">
        <v>9029</v>
      </c>
      <c r="J5" s="85">
        <v>14088</v>
      </c>
    </row>
    <row r="6" spans="1:10" x14ac:dyDescent="0.25">
      <c r="A6" s="79" t="s">
        <v>71</v>
      </c>
      <c r="B6" s="79">
        <v>1347</v>
      </c>
      <c r="C6" s="84">
        <v>0.5</v>
      </c>
      <c r="D6" s="85">
        <v>8086</v>
      </c>
      <c r="E6" s="86">
        <v>763</v>
      </c>
      <c r="F6" s="86">
        <v>0</v>
      </c>
      <c r="G6" s="86">
        <v>0</v>
      </c>
      <c r="H6" s="86">
        <v>763</v>
      </c>
      <c r="I6" s="85">
        <v>4812</v>
      </c>
      <c r="J6" s="85">
        <v>13661</v>
      </c>
    </row>
    <row r="7" spans="1:10" x14ac:dyDescent="0.25">
      <c r="A7" s="79" t="s">
        <v>72</v>
      </c>
      <c r="B7" s="79">
        <v>1730</v>
      </c>
      <c r="C7" s="84">
        <v>2.2999999999999998</v>
      </c>
      <c r="D7" s="85">
        <v>63751</v>
      </c>
      <c r="E7" s="86">
        <v>9078</v>
      </c>
      <c r="F7" s="86">
        <v>0</v>
      </c>
      <c r="G7" s="86">
        <v>3163</v>
      </c>
      <c r="H7" s="86">
        <v>12241</v>
      </c>
      <c r="I7" s="85">
        <v>44216</v>
      </c>
      <c r="J7" s="85">
        <v>120208</v>
      </c>
    </row>
    <row r="8" spans="1:10" x14ac:dyDescent="0.25">
      <c r="A8" s="79" t="s">
        <v>73</v>
      </c>
      <c r="B8" s="79">
        <v>1127</v>
      </c>
      <c r="C8" s="84">
        <v>0.71</v>
      </c>
      <c r="D8" s="85">
        <v>12850</v>
      </c>
      <c r="E8" s="86">
        <v>806</v>
      </c>
      <c r="F8" s="86">
        <v>0</v>
      </c>
      <c r="G8" s="86">
        <v>119</v>
      </c>
      <c r="H8" s="86">
        <v>925</v>
      </c>
      <c r="I8" s="85">
        <v>8711</v>
      </c>
      <c r="J8" s="85">
        <v>22486</v>
      </c>
    </row>
    <row r="9" spans="1:10" x14ac:dyDescent="0.25">
      <c r="A9" s="79" t="s">
        <v>75</v>
      </c>
      <c r="B9" s="79">
        <v>5685</v>
      </c>
      <c r="C9" s="84">
        <v>4.76</v>
      </c>
      <c r="D9" s="85">
        <v>244196</v>
      </c>
      <c r="E9" s="86">
        <v>30109</v>
      </c>
      <c r="F9" s="86">
        <v>2330</v>
      </c>
      <c r="G9" s="86">
        <v>9950</v>
      </c>
      <c r="H9" s="86">
        <v>42389</v>
      </c>
      <c r="I9" s="85">
        <v>114932</v>
      </c>
      <c r="J9" s="85">
        <v>401517</v>
      </c>
    </row>
    <row r="10" spans="1:10" x14ac:dyDescent="0.25">
      <c r="A10" s="79" t="s">
        <v>76</v>
      </c>
      <c r="B10" s="79">
        <v>74231</v>
      </c>
      <c r="C10" s="84">
        <v>31.66</v>
      </c>
      <c r="D10" s="85">
        <v>987743</v>
      </c>
      <c r="E10" s="86">
        <v>131481</v>
      </c>
      <c r="F10" s="86">
        <v>15456</v>
      </c>
      <c r="G10" s="86">
        <v>28042</v>
      </c>
      <c r="H10" s="86">
        <v>174979</v>
      </c>
      <c r="I10" s="85">
        <v>512337</v>
      </c>
      <c r="J10" s="85">
        <v>1675059</v>
      </c>
    </row>
    <row r="11" spans="1:10" x14ac:dyDescent="0.25">
      <c r="A11" s="79" t="s">
        <v>77</v>
      </c>
      <c r="B11" s="79">
        <v>12402</v>
      </c>
      <c r="C11" s="84">
        <v>6.71</v>
      </c>
      <c r="D11" s="85">
        <v>213239</v>
      </c>
      <c r="E11" s="86">
        <v>13640</v>
      </c>
      <c r="F11" s="86">
        <v>3426</v>
      </c>
      <c r="G11" s="86">
        <v>1507</v>
      </c>
      <c r="H11" s="86">
        <v>18573</v>
      </c>
      <c r="I11" s="85">
        <v>95133</v>
      </c>
      <c r="J11" s="85">
        <v>326945</v>
      </c>
    </row>
    <row r="12" spans="1:10" x14ac:dyDescent="0.25">
      <c r="A12" s="79" t="s">
        <v>78</v>
      </c>
      <c r="B12" s="79">
        <v>1958</v>
      </c>
      <c r="C12" s="84">
        <v>1</v>
      </c>
      <c r="D12" s="85">
        <v>25582</v>
      </c>
      <c r="E12" s="86">
        <v>1339</v>
      </c>
      <c r="F12" s="86">
        <v>0</v>
      </c>
      <c r="G12" s="86">
        <v>0</v>
      </c>
      <c r="H12" s="86">
        <v>1339</v>
      </c>
      <c r="I12" s="85">
        <v>14835</v>
      </c>
      <c r="J12" s="85">
        <v>41756</v>
      </c>
    </row>
    <row r="13" spans="1:10" x14ac:dyDescent="0.25">
      <c r="A13" s="79" t="s">
        <v>79</v>
      </c>
      <c r="B13" s="79">
        <v>3292</v>
      </c>
      <c r="C13" s="84">
        <v>1.87</v>
      </c>
      <c r="D13" s="85">
        <v>33678</v>
      </c>
      <c r="E13" s="86">
        <v>7730</v>
      </c>
      <c r="F13" s="86">
        <v>1700</v>
      </c>
      <c r="G13" s="86">
        <v>469</v>
      </c>
      <c r="H13" s="86">
        <v>9899</v>
      </c>
      <c r="I13" s="85">
        <v>18861</v>
      </c>
      <c r="J13" s="85">
        <v>62438</v>
      </c>
    </row>
    <row r="14" spans="1:10" x14ac:dyDescent="0.25">
      <c r="A14" s="79" t="s">
        <v>80</v>
      </c>
      <c r="B14" s="79">
        <v>1933</v>
      </c>
      <c r="C14" s="84">
        <v>1.05</v>
      </c>
      <c r="D14" s="85">
        <v>24344</v>
      </c>
      <c r="E14" s="86">
        <v>1294</v>
      </c>
      <c r="F14" s="86">
        <v>0</v>
      </c>
      <c r="G14" s="86">
        <v>0</v>
      </c>
      <c r="H14" s="86">
        <v>1294</v>
      </c>
      <c r="I14" s="85">
        <v>1448</v>
      </c>
      <c r="J14" s="85">
        <v>27086</v>
      </c>
    </row>
    <row r="15" spans="1:10" x14ac:dyDescent="0.25">
      <c r="A15" s="79" t="s">
        <v>81</v>
      </c>
      <c r="B15" s="79">
        <v>12363</v>
      </c>
      <c r="C15" s="84">
        <v>2</v>
      </c>
      <c r="D15" s="85">
        <v>94829</v>
      </c>
      <c r="E15" s="86">
        <v>8105</v>
      </c>
      <c r="F15" s="86">
        <v>0</v>
      </c>
      <c r="G15" s="86">
        <v>95</v>
      </c>
      <c r="H15" s="86">
        <v>8200</v>
      </c>
      <c r="I15" s="85">
        <v>67913</v>
      </c>
      <c r="J15" s="85">
        <v>170942</v>
      </c>
    </row>
    <row r="16" spans="1:10" x14ac:dyDescent="0.25">
      <c r="A16" s="79" t="s">
        <v>82</v>
      </c>
      <c r="B16" s="79">
        <v>6864</v>
      </c>
      <c r="C16" s="84">
        <v>3.98</v>
      </c>
      <c r="D16" s="85">
        <v>111361</v>
      </c>
      <c r="E16" s="86">
        <v>16952</v>
      </c>
      <c r="F16" s="86">
        <v>0</v>
      </c>
      <c r="G16" s="86">
        <v>0</v>
      </c>
      <c r="H16" s="86">
        <v>16952</v>
      </c>
      <c r="I16" s="85">
        <v>59839</v>
      </c>
      <c r="J16" s="85">
        <v>188152</v>
      </c>
    </row>
    <row r="17" spans="1:10" x14ac:dyDescent="0.25">
      <c r="A17" s="79" t="s">
        <v>83</v>
      </c>
      <c r="B17" s="79">
        <v>58748</v>
      </c>
      <c r="C17" s="84">
        <v>19.48</v>
      </c>
      <c r="D17" s="85">
        <v>606601</v>
      </c>
      <c r="E17" s="86">
        <v>132690</v>
      </c>
      <c r="F17" s="86">
        <v>40156</v>
      </c>
      <c r="G17" s="86">
        <v>46666</v>
      </c>
      <c r="H17" s="86">
        <v>219512</v>
      </c>
      <c r="I17" s="85">
        <v>277310</v>
      </c>
      <c r="J17" s="85">
        <v>1103423</v>
      </c>
    </row>
    <row r="18" spans="1:10" x14ac:dyDescent="0.25">
      <c r="A18" s="79" t="s">
        <v>84</v>
      </c>
      <c r="B18" s="79">
        <v>5334</v>
      </c>
      <c r="C18" s="84">
        <v>1.75</v>
      </c>
      <c r="D18" s="85">
        <v>56091</v>
      </c>
      <c r="E18" s="86">
        <v>11162</v>
      </c>
      <c r="F18" s="86">
        <v>2500</v>
      </c>
      <c r="G18" s="86">
        <v>3965</v>
      </c>
      <c r="H18" s="86">
        <v>17627</v>
      </c>
      <c r="I18" s="85">
        <v>24992</v>
      </c>
      <c r="J18" s="85">
        <v>98710</v>
      </c>
    </row>
    <row r="19" spans="1:10" x14ac:dyDescent="0.25">
      <c r="A19" s="79" t="s">
        <v>85</v>
      </c>
      <c r="B19" s="79">
        <v>8055</v>
      </c>
      <c r="C19" s="84">
        <v>7.01</v>
      </c>
      <c r="D19" s="85">
        <v>367705</v>
      </c>
      <c r="E19" s="86">
        <v>62039</v>
      </c>
      <c r="F19" s="86">
        <v>6662</v>
      </c>
      <c r="G19" s="86">
        <v>22144</v>
      </c>
      <c r="H19" s="86">
        <v>90845</v>
      </c>
      <c r="I19" s="85">
        <v>70613</v>
      </c>
      <c r="J19" s="85">
        <v>529163</v>
      </c>
    </row>
    <row r="20" spans="1:10" x14ac:dyDescent="0.25">
      <c r="A20" s="79" t="s">
        <v>86</v>
      </c>
      <c r="B20" s="79">
        <v>4542</v>
      </c>
      <c r="C20" s="84">
        <v>2.95</v>
      </c>
      <c r="D20" s="85">
        <v>118839</v>
      </c>
      <c r="E20" s="86">
        <v>19125</v>
      </c>
      <c r="F20" s="86">
        <v>3920</v>
      </c>
      <c r="G20" s="86">
        <v>4542</v>
      </c>
      <c r="H20" s="86">
        <v>27587</v>
      </c>
      <c r="I20" s="85">
        <v>41293</v>
      </c>
      <c r="J20" s="85">
        <v>187719</v>
      </c>
    </row>
    <row r="21" spans="1:10" x14ac:dyDescent="0.25">
      <c r="A21" s="79" t="s">
        <v>87</v>
      </c>
      <c r="B21" s="79">
        <v>7232</v>
      </c>
      <c r="C21" s="84">
        <v>1.25</v>
      </c>
      <c r="D21" s="85">
        <v>53492</v>
      </c>
      <c r="E21" s="86">
        <v>5648</v>
      </c>
      <c r="F21" s="86">
        <v>2750</v>
      </c>
      <c r="G21" s="86">
        <v>0</v>
      </c>
      <c r="H21" s="86">
        <v>8398</v>
      </c>
      <c r="I21" s="85">
        <v>26163</v>
      </c>
      <c r="J21" s="85">
        <v>88053</v>
      </c>
    </row>
    <row r="22" spans="1:10" x14ac:dyDescent="0.25">
      <c r="A22" s="79" t="s">
        <v>88</v>
      </c>
      <c r="B22" s="79">
        <v>44002</v>
      </c>
      <c r="C22" s="84">
        <v>24.28</v>
      </c>
      <c r="D22" s="85">
        <v>997527</v>
      </c>
      <c r="E22" s="86">
        <v>72680</v>
      </c>
      <c r="F22" s="86">
        <v>37920</v>
      </c>
      <c r="G22" s="86">
        <v>7841</v>
      </c>
      <c r="H22" s="86">
        <v>118441</v>
      </c>
      <c r="I22" s="85">
        <v>290147</v>
      </c>
      <c r="J22" s="85">
        <v>1406115</v>
      </c>
    </row>
    <row r="23" spans="1:10" x14ac:dyDescent="0.25">
      <c r="A23" s="79" t="s">
        <v>89</v>
      </c>
      <c r="B23" s="79">
        <v>9933</v>
      </c>
      <c r="C23" s="84">
        <v>4.03</v>
      </c>
      <c r="D23" s="85">
        <v>99143</v>
      </c>
      <c r="E23" s="86">
        <v>16466</v>
      </c>
      <c r="F23" s="86">
        <v>1700</v>
      </c>
      <c r="G23" s="86">
        <v>2430</v>
      </c>
      <c r="H23" s="86">
        <v>20596</v>
      </c>
      <c r="I23" s="85">
        <v>89092</v>
      </c>
      <c r="J23" s="85">
        <v>208831</v>
      </c>
    </row>
    <row r="24" spans="1:10" x14ac:dyDescent="0.25">
      <c r="A24" s="79" t="s">
        <v>90</v>
      </c>
      <c r="B24" s="79">
        <v>2377</v>
      </c>
      <c r="C24" s="84">
        <v>1.4</v>
      </c>
      <c r="D24" s="85">
        <v>35436</v>
      </c>
      <c r="E24" s="86">
        <v>2005</v>
      </c>
      <c r="F24" s="86">
        <v>1850</v>
      </c>
      <c r="G24" s="86">
        <v>40</v>
      </c>
      <c r="H24" s="86">
        <v>3895</v>
      </c>
      <c r="I24" s="85">
        <v>58741</v>
      </c>
      <c r="J24" s="85">
        <v>98072</v>
      </c>
    </row>
    <row r="25" spans="1:10" x14ac:dyDescent="0.25">
      <c r="A25" s="79" t="s">
        <v>91</v>
      </c>
      <c r="B25" s="79">
        <v>35549</v>
      </c>
      <c r="C25" s="84">
        <v>20.38</v>
      </c>
      <c r="D25" s="85">
        <v>758144</v>
      </c>
      <c r="E25" s="86">
        <v>109481</v>
      </c>
      <c r="F25" s="86">
        <v>22079</v>
      </c>
      <c r="G25" s="86">
        <v>24614</v>
      </c>
      <c r="H25" s="86">
        <v>156174</v>
      </c>
      <c r="I25" s="85">
        <v>315205</v>
      </c>
      <c r="J25" s="85">
        <v>1229523</v>
      </c>
    </row>
    <row r="26" spans="1:10" x14ac:dyDescent="0.25">
      <c r="A26" s="79" t="s">
        <v>92</v>
      </c>
      <c r="B26" s="79">
        <v>1704</v>
      </c>
      <c r="C26" s="84">
        <v>1.98</v>
      </c>
      <c r="D26" s="85">
        <v>54106</v>
      </c>
      <c r="E26" s="86">
        <v>8988</v>
      </c>
      <c r="F26" s="86">
        <v>1700</v>
      </c>
      <c r="G26" s="86">
        <v>692</v>
      </c>
      <c r="H26" s="86">
        <v>11380</v>
      </c>
      <c r="I26" s="85">
        <v>12072</v>
      </c>
      <c r="J26" s="85">
        <v>77558</v>
      </c>
    </row>
    <row r="27" spans="1:10" x14ac:dyDescent="0.25">
      <c r="A27" s="79" t="s">
        <v>93</v>
      </c>
      <c r="B27" s="79">
        <v>3784</v>
      </c>
      <c r="C27" s="84">
        <v>4.03</v>
      </c>
      <c r="D27" s="85">
        <v>105703</v>
      </c>
      <c r="E27" s="86">
        <v>16359</v>
      </c>
      <c r="F27" s="86">
        <v>4153</v>
      </c>
      <c r="G27" s="86">
        <v>1162</v>
      </c>
      <c r="H27" s="86">
        <v>21674</v>
      </c>
      <c r="I27" s="85">
        <v>38988</v>
      </c>
      <c r="J27" s="85">
        <v>166365</v>
      </c>
    </row>
    <row r="28" spans="1:10" x14ac:dyDescent="0.25">
      <c r="A28" s="79" t="s">
        <v>94</v>
      </c>
      <c r="B28" s="79">
        <v>6265</v>
      </c>
      <c r="C28" s="84">
        <v>4.21</v>
      </c>
      <c r="D28" s="85">
        <v>76253</v>
      </c>
      <c r="E28" s="86">
        <v>24500</v>
      </c>
      <c r="F28" s="86">
        <v>2300</v>
      </c>
      <c r="G28" s="86">
        <v>14578</v>
      </c>
      <c r="H28" s="86">
        <v>41378</v>
      </c>
      <c r="I28" s="85">
        <v>3200</v>
      </c>
      <c r="J28" s="85">
        <v>120831</v>
      </c>
    </row>
    <row r="29" spans="1:10" x14ac:dyDescent="0.25">
      <c r="A29" s="79" t="s">
        <v>95</v>
      </c>
      <c r="B29" s="79">
        <v>14378</v>
      </c>
      <c r="C29" s="84">
        <v>13.63</v>
      </c>
      <c r="D29" s="85">
        <v>461458</v>
      </c>
      <c r="E29" s="86">
        <v>43120</v>
      </c>
      <c r="F29" s="86">
        <v>3200</v>
      </c>
      <c r="G29" s="86">
        <v>2408</v>
      </c>
      <c r="H29" s="86">
        <v>48728</v>
      </c>
      <c r="I29" s="85">
        <v>230278</v>
      </c>
      <c r="J29" s="85">
        <v>740464</v>
      </c>
    </row>
    <row r="30" spans="1:10" x14ac:dyDescent="0.25">
      <c r="A30" s="79" t="s">
        <v>96</v>
      </c>
      <c r="B30" s="79">
        <v>6168</v>
      </c>
      <c r="C30" s="84">
        <v>3.63</v>
      </c>
      <c r="D30" s="85">
        <v>96199</v>
      </c>
      <c r="E30" s="86">
        <v>26731</v>
      </c>
      <c r="F30" s="86">
        <v>4986</v>
      </c>
      <c r="G30" s="86">
        <v>18375</v>
      </c>
      <c r="H30" s="86">
        <v>50092</v>
      </c>
      <c r="I30" s="85">
        <v>82960</v>
      </c>
      <c r="J30" s="85">
        <v>229251</v>
      </c>
    </row>
    <row r="31" spans="1:10" x14ac:dyDescent="0.25">
      <c r="A31" s="79" t="s">
        <v>97</v>
      </c>
      <c r="B31" s="79">
        <v>99478</v>
      </c>
      <c r="C31" s="84">
        <v>31.28</v>
      </c>
      <c r="D31" s="85">
        <v>1415827</v>
      </c>
      <c r="E31" s="86">
        <v>142655</v>
      </c>
      <c r="F31" s="86">
        <v>54545</v>
      </c>
      <c r="G31" s="86">
        <v>20561</v>
      </c>
      <c r="H31" s="86">
        <v>217761</v>
      </c>
      <c r="I31" s="85">
        <v>694336</v>
      </c>
      <c r="J31" s="85">
        <v>2327924</v>
      </c>
    </row>
    <row r="32" spans="1:10" x14ac:dyDescent="0.25">
      <c r="A32" s="79" t="s">
        <v>98</v>
      </c>
      <c r="B32" s="79">
        <v>13982</v>
      </c>
      <c r="C32" s="84">
        <v>4.09</v>
      </c>
      <c r="D32" s="85">
        <v>92876</v>
      </c>
      <c r="E32" s="86">
        <v>2039</v>
      </c>
      <c r="F32" s="86">
        <v>1932</v>
      </c>
      <c r="G32" s="86">
        <v>1346</v>
      </c>
      <c r="H32" s="86">
        <v>5317</v>
      </c>
      <c r="I32" s="85">
        <v>100735</v>
      </c>
      <c r="J32" s="85">
        <v>198928</v>
      </c>
    </row>
    <row r="33" spans="1:10" x14ac:dyDescent="0.25">
      <c r="A33" s="79" t="s">
        <v>99</v>
      </c>
      <c r="B33" s="79">
        <v>3784</v>
      </c>
      <c r="C33" s="84">
        <v>3.11</v>
      </c>
      <c r="D33" s="85">
        <v>120760</v>
      </c>
      <c r="E33" s="86">
        <v>26958</v>
      </c>
      <c r="F33" s="86">
        <v>6034</v>
      </c>
      <c r="G33" s="86">
        <v>3830</v>
      </c>
      <c r="H33" s="86">
        <v>36822</v>
      </c>
      <c r="I33" s="85">
        <v>57956</v>
      </c>
      <c r="J33" s="85">
        <v>215538</v>
      </c>
    </row>
    <row r="34" spans="1:10" x14ac:dyDescent="0.25">
      <c r="A34" s="79" t="s">
        <v>100</v>
      </c>
      <c r="B34" s="79">
        <v>2955</v>
      </c>
      <c r="C34" s="84">
        <v>1.28</v>
      </c>
      <c r="D34" s="85">
        <v>30578</v>
      </c>
      <c r="E34" s="86">
        <v>9077</v>
      </c>
      <c r="F34" s="86">
        <v>0</v>
      </c>
      <c r="G34" s="86">
        <v>1762</v>
      </c>
      <c r="H34" s="86">
        <v>10839</v>
      </c>
      <c r="I34" s="85">
        <v>11752</v>
      </c>
      <c r="J34" s="85">
        <v>53169</v>
      </c>
    </row>
    <row r="35" spans="1:10" x14ac:dyDescent="0.25">
      <c r="A35" s="79" t="s">
        <v>101</v>
      </c>
      <c r="B35" s="79">
        <v>77422</v>
      </c>
      <c r="C35" s="84">
        <v>19.91</v>
      </c>
      <c r="D35" s="85">
        <v>569138</v>
      </c>
      <c r="E35" s="86">
        <v>104259</v>
      </c>
      <c r="F35" s="86">
        <v>38314</v>
      </c>
      <c r="G35" s="86">
        <v>38314</v>
      </c>
      <c r="H35" s="86">
        <v>180887</v>
      </c>
      <c r="I35" s="85">
        <v>220224</v>
      </c>
      <c r="J35" s="85">
        <v>970249</v>
      </c>
    </row>
    <row r="36" spans="1:10" x14ac:dyDescent="0.25">
      <c r="A36" s="79" t="s">
        <v>102</v>
      </c>
      <c r="B36" s="79">
        <v>813</v>
      </c>
      <c r="C36" s="84">
        <v>0.18</v>
      </c>
      <c r="D36" s="85">
        <v>2584</v>
      </c>
      <c r="E36" s="86">
        <v>2347</v>
      </c>
      <c r="F36" s="86">
        <v>0</v>
      </c>
      <c r="G36" s="86">
        <v>0</v>
      </c>
      <c r="H36" s="86">
        <v>2347</v>
      </c>
      <c r="I36" s="85">
        <v>278</v>
      </c>
      <c r="J36" s="85">
        <v>5209</v>
      </c>
    </row>
    <row r="37" spans="1:10" x14ac:dyDescent="0.25">
      <c r="A37" s="79" t="s">
        <v>103</v>
      </c>
      <c r="B37" s="79">
        <v>2939</v>
      </c>
      <c r="C37" s="84">
        <v>0.96</v>
      </c>
      <c r="D37" s="85">
        <v>25727</v>
      </c>
      <c r="E37" s="86">
        <v>4343</v>
      </c>
      <c r="F37" s="86">
        <v>0</v>
      </c>
      <c r="G37" s="86">
        <v>347</v>
      </c>
      <c r="H37" s="86">
        <v>4690</v>
      </c>
      <c r="I37" s="85">
        <v>1174</v>
      </c>
      <c r="J37" s="85">
        <v>31591</v>
      </c>
    </row>
    <row r="38" spans="1:10" x14ac:dyDescent="0.25">
      <c r="A38" s="79" t="s">
        <v>104</v>
      </c>
      <c r="B38" s="79">
        <v>4855</v>
      </c>
      <c r="C38" s="84">
        <v>1.42</v>
      </c>
      <c r="D38" s="85">
        <v>52327</v>
      </c>
      <c r="E38" s="86">
        <v>8195</v>
      </c>
      <c r="F38" s="86">
        <v>1700</v>
      </c>
      <c r="G38" s="86">
        <v>2093</v>
      </c>
      <c r="H38" s="86">
        <v>11988</v>
      </c>
      <c r="I38" s="85">
        <v>21552</v>
      </c>
      <c r="J38" s="85">
        <v>85867</v>
      </c>
    </row>
    <row r="39" spans="1:10" x14ac:dyDescent="0.25">
      <c r="A39" s="79" t="s">
        <v>105</v>
      </c>
      <c r="B39" s="79">
        <v>6960</v>
      </c>
      <c r="C39" s="84">
        <v>2.16</v>
      </c>
      <c r="D39" s="85">
        <v>60758</v>
      </c>
      <c r="E39" s="86">
        <v>18314</v>
      </c>
      <c r="F39" s="86">
        <v>996</v>
      </c>
      <c r="G39" s="86">
        <v>6341</v>
      </c>
      <c r="H39" s="86">
        <v>25651</v>
      </c>
      <c r="I39" s="85">
        <v>25837</v>
      </c>
      <c r="J39" s="85">
        <v>112246</v>
      </c>
    </row>
    <row r="40" spans="1:10" x14ac:dyDescent="0.25">
      <c r="A40" s="79" t="s">
        <v>106</v>
      </c>
      <c r="B40" s="79">
        <v>16777</v>
      </c>
      <c r="C40" s="84">
        <v>3.3</v>
      </c>
      <c r="D40" s="85">
        <v>103216</v>
      </c>
      <c r="E40" s="86">
        <v>14392</v>
      </c>
      <c r="F40" s="86">
        <v>3700</v>
      </c>
      <c r="G40" s="86">
        <v>1181</v>
      </c>
      <c r="H40" s="86">
        <v>19273</v>
      </c>
      <c r="I40" s="85">
        <v>38433</v>
      </c>
      <c r="J40" s="85">
        <v>160922</v>
      </c>
    </row>
    <row r="41" spans="1:10" x14ac:dyDescent="0.25">
      <c r="A41" s="79" t="s">
        <v>107</v>
      </c>
      <c r="B41" s="79">
        <v>203190</v>
      </c>
      <c r="C41" s="84">
        <v>126</v>
      </c>
      <c r="D41" s="85">
        <v>6125597</v>
      </c>
      <c r="E41" s="86">
        <v>735328</v>
      </c>
      <c r="F41" s="86">
        <v>814678</v>
      </c>
      <c r="G41" s="86">
        <v>299059</v>
      </c>
      <c r="H41" s="86">
        <v>1849065</v>
      </c>
      <c r="I41" s="85">
        <v>2191613</v>
      </c>
      <c r="J41" s="85">
        <v>10166275</v>
      </c>
    </row>
    <row r="42" spans="1:10" x14ac:dyDescent="0.25">
      <c r="A42" s="79" t="s">
        <v>108</v>
      </c>
      <c r="B42" s="79">
        <v>8433</v>
      </c>
      <c r="C42" s="84">
        <v>5.23</v>
      </c>
      <c r="D42" s="85">
        <v>136283</v>
      </c>
      <c r="E42" s="86">
        <v>7962</v>
      </c>
      <c r="F42" s="86">
        <v>4147</v>
      </c>
      <c r="G42" s="86">
        <v>4011</v>
      </c>
      <c r="H42" s="86">
        <v>16120</v>
      </c>
      <c r="I42" s="85">
        <v>48201</v>
      </c>
      <c r="J42" s="85">
        <v>200604</v>
      </c>
    </row>
    <row r="43" spans="1:10" x14ac:dyDescent="0.25">
      <c r="A43" s="79" t="s">
        <v>109</v>
      </c>
      <c r="B43" s="79">
        <v>6400</v>
      </c>
      <c r="C43" s="84">
        <v>4.78</v>
      </c>
      <c r="D43" s="85">
        <v>125643</v>
      </c>
      <c r="E43" s="86">
        <v>21186</v>
      </c>
      <c r="F43" s="86">
        <v>1850</v>
      </c>
      <c r="G43" s="86">
        <v>2700</v>
      </c>
      <c r="H43" s="86">
        <v>25736</v>
      </c>
      <c r="I43" s="85">
        <v>62982</v>
      </c>
      <c r="J43" s="85">
        <v>214361</v>
      </c>
    </row>
    <row r="44" spans="1:10" x14ac:dyDescent="0.25">
      <c r="A44" s="79" t="s">
        <v>110</v>
      </c>
      <c r="B44" s="79">
        <v>5054</v>
      </c>
      <c r="C44" s="84">
        <v>1</v>
      </c>
      <c r="D44" s="85">
        <v>28330</v>
      </c>
      <c r="E44" s="86">
        <v>12551</v>
      </c>
      <c r="F44" s="86">
        <v>2060</v>
      </c>
      <c r="G44" s="86">
        <v>720</v>
      </c>
      <c r="H44" s="86">
        <v>15331</v>
      </c>
      <c r="I44" s="85">
        <v>23454</v>
      </c>
      <c r="J44" s="85">
        <v>67115</v>
      </c>
    </row>
    <row r="45" spans="1:10" x14ac:dyDescent="0.25">
      <c r="A45" s="79" t="s">
        <v>111</v>
      </c>
      <c r="B45" s="79">
        <v>14100</v>
      </c>
      <c r="C45" s="84">
        <v>4.43</v>
      </c>
      <c r="D45" s="85">
        <v>140625</v>
      </c>
      <c r="E45" s="86">
        <v>27178</v>
      </c>
      <c r="F45" s="86">
        <v>3200</v>
      </c>
      <c r="G45" s="86">
        <v>994</v>
      </c>
      <c r="H45" s="86">
        <v>31372</v>
      </c>
      <c r="I45" s="85">
        <v>69933</v>
      </c>
      <c r="J45" s="85">
        <v>241930</v>
      </c>
    </row>
    <row r="46" spans="1:10" x14ac:dyDescent="0.25">
      <c r="A46" s="79" t="s">
        <v>112</v>
      </c>
      <c r="B46" s="79">
        <v>13684</v>
      </c>
      <c r="C46" s="84">
        <v>2.14</v>
      </c>
      <c r="D46" s="85">
        <v>89889</v>
      </c>
      <c r="E46" s="86">
        <v>13618</v>
      </c>
      <c r="F46" s="86">
        <v>3700</v>
      </c>
      <c r="G46" s="86">
        <v>494</v>
      </c>
      <c r="H46" s="86">
        <v>17812</v>
      </c>
      <c r="I46" s="85">
        <v>29041</v>
      </c>
      <c r="J46" s="85">
        <v>136742</v>
      </c>
    </row>
    <row r="47" spans="1:10" x14ac:dyDescent="0.25">
      <c r="A47" s="79" t="s">
        <v>113</v>
      </c>
      <c r="B47" s="79">
        <v>1618</v>
      </c>
      <c r="C47" s="84">
        <v>0.88</v>
      </c>
      <c r="D47" s="85">
        <v>24876</v>
      </c>
      <c r="E47" s="86">
        <v>5780</v>
      </c>
      <c r="F47" s="86">
        <v>1780</v>
      </c>
      <c r="G47" s="86">
        <v>205</v>
      </c>
      <c r="H47" s="86">
        <v>7765</v>
      </c>
      <c r="I47" s="85">
        <v>3495</v>
      </c>
      <c r="J47" s="85">
        <v>36136</v>
      </c>
    </row>
    <row r="48" spans="1:10" x14ac:dyDescent="0.25">
      <c r="A48" s="79" t="s">
        <v>114</v>
      </c>
      <c r="B48" s="79">
        <v>31953</v>
      </c>
      <c r="C48" s="84">
        <v>14.15</v>
      </c>
      <c r="D48" s="85">
        <v>418210</v>
      </c>
      <c r="E48" s="86">
        <v>47398</v>
      </c>
      <c r="F48" s="86">
        <v>6200</v>
      </c>
      <c r="G48" s="86">
        <v>1804</v>
      </c>
      <c r="H48" s="86">
        <v>55402</v>
      </c>
      <c r="I48" s="85">
        <v>191088</v>
      </c>
      <c r="J48" s="85">
        <v>664700</v>
      </c>
    </row>
    <row r="49" spans="1:10" x14ac:dyDescent="0.25">
      <c r="A49" s="79" t="s">
        <v>115</v>
      </c>
      <c r="B49" s="79">
        <v>16240</v>
      </c>
      <c r="C49" s="84">
        <v>9.5</v>
      </c>
      <c r="D49" s="85">
        <v>284347</v>
      </c>
      <c r="E49" s="86">
        <v>27264</v>
      </c>
      <c r="F49" s="86">
        <v>4500</v>
      </c>
      <c r="G49" s="86">
        <v>8442</v>
      </c>
      <c r="H49" s="86">
        <v>40206</v>
      </c>
      <c r="I49" s="85">
        <v>80633</v>
      </c>
      <c r="J49" s="85">
        <v>405186</v>
      </c>
    </row>
    <row r="50" spans="1:10" x14ac:dyDescent="0.25">
      <c r="A50" s="79" t="s">
        <v>116</v>
      </c>
      <c r="B50" s="79">
        <v>21203</v>
      </c>
      <c r="C50" s="84">
        <v>7.16</v>
      </c>
      <c r="D50" s="85">
        <v>292828</v>
      </c>
      <c r="E50" s="86">
        <v>31425</v>
      </c>
      <c r="F50" s="86">
        <v>7357</v>
      </c>
      <c r="G50" s="86">
        <v>5704</v>
      </c>
      <c r="H50" s="86">
        <v>44486</v>
      </c>
      <c r="I50" s="85">
        <v>143440</v>
      </c>
      <c r="J50" s="85">
        <v>480754</v>
      </c>
    </row>
    <row r="51" spans="1:10" x14ac:dyDescent="0.25">
      <c r="A51" s="79" t="s">
        <v>117</v>
      </c>
      <c r="B51" s="79">
        <v>11602</v>
      </c>
      <c r="C51" s="84">
        <v>5.71</v>
      </c>
      <c r="D51" s="85">
        <v>188165</v>
      </c>
      <c r="E51" s="86">
        <v>17893</v>
      </c>
      <c r="F51" s="86">
        <v>5335</v>
      </c>
      <c r="G51" s="86">
        <v>1513</v>
      </c>
      <c r="H51" s="86">
        <v>24741</v>
      </c>
      <c r="I51" s="85">
        <v>75749</v>
      </c>
      <c r="J51" s="85">
        <v>288655</v>
      </c>
    </row>
    <row r="52" spans="1:10" x14ac:dyDescent="0.25">
      <c r="A52" s="79" t="s">
        <v>118</v>
      </c>
      <c r="B52" s="79">
        <v>5008</v>
      </c>
      <c r="C52" s="84">
        <v>3.33</v>
      </c>
      <c r="D52" s="85">
        <v>142037</v>
      </c>
      <c r="E52" s="86">
        <v>17952</v>
      </c>
      <c r="F52" s="86">
        <v>2200</v>
      </c>
      <c r="G52" s="86">
        <v>1585</v>
      </c>
      <c r="H52" s="86">
        <v>21737</v>
      </c>
      <c r="I52" s="85">
        <v>77742</v>
      </c>
      <c r="J52" s="85">
        <v>241516</v>
      </c>
    </row>
    <row r="53" spans="1:10" x14ac:dyDescent="0.25">
      <c r="A53" s="79" t="s">
        <v>119</v>
      </c>
      <c r="B53" s="79">
        <v>10261</v>
      </c>
      <c r="C53" s="84">
        <v>5.24</v>
      </c>
      <c r="D53" s="85">
        <v>131184</v>
      </c>
      <c r="E53" s="86">
        <v>21918</v>
      </c>
      <c r="F53" s="86">
        <v>6223</v>
      </c>
      <c r="G53" s="86">
        <v>1568</v>
      </c>
      <c r="H53" s="86">
        <v>29709</v>
      </c>
      <c r="I53" s="85">
        <v>76578</v>
      </c>
      <c r="J53" s="85">
        <v>237471</v>
      </c>
    </row>
    <row r="54" spans="1:10" x14ac:dyDescent="0.25">
      <c r="A54" s="79" t="s">
        <v>120</v>
      </c>
      <c r="B54" s="79">
        <v>1809</v>
      </c>
      <c r="C54" s="84">
        <v>0.88</v>
      </c>
      <c r="D54" s="85">
        <v>33134</v>
      </c>
      <c r="E54" s="86">
        <v>5294</v>
      </c>
      <c r="F54" s="86">
        <v>1701</v>
      </c>
      <c r="G54" s="86">
        <v>0</v>
      </c>
      <c r="H54" s="86">
        <v>6995</v>
      </c>
      <c r="I54" s="85">
        <v>10866</v>
      </c>
      <c r="J54" s="85">
        <v>50995</v>
      </c>
    </row>
    <row r="55" spans="1:10" x14ac:dyDescent="0.25">
      <c r="A55" s="79" t="s">
        <v>121</v>
      </c>
      <c r="B55" s="79">
        <v>17916</v>
      </c>
      <c r="C55" s="84">
        <v>10.5</v>
      </c>
      <c r="D55" s="85">
        <v>482951</v>
      </c>
      <c r="E55" s="86">
        <v>59214</v>
      </c>
      <c r="F55" s="86">
        <v>13224</v>
      </c>
      <c r="G55" s="86">
        <v>8702</v>
      </c>
      <c r="H55" s="86">
        <v>81140</v>
      </c>
      <c r="I55" s="85">
        <v>173342</v>
      </c>
      <c r="J55" s="85">
        <v>737433</v>
      </c>
    </row>
    <row r="56" spans="1:10" x14ac:dyDescent="0.25">
      <c r="A56" s="79" t="s">
        <v>122</v>
      </c>
      <c r="B56" s="79">
        <v>33924</v>
      </c>
      <c r="C56" s="84">
        <v>8.1300000000000008</v>
      </c>
      <c r="D56" s="85">
        <v>371174</v>
      </c>
      <c r="E56" s="86">
        <v>121650</v>
      </c>
      <c r="F56" s="86">
        <v>7220</v>
      </c>
      <c r="G56" s="86">
        <v>36112</v>
      </c>
      <c r="H56" s="86">
        <v>164982</v>
      </c>
      <c r="I56" s="85">
        <v>173211</v>
      </c>
      <c r="J56" s="85">
        <v>709367</v>
      </c>
    </row>
    <row r="57" spans="1:10" x14ac:dyDescent="0.25">
      <c r="A57" s="79" t="s">
        <v>123</v>
      </c>
      <c r="B57" s="79">
        <v>22272</v>
      </c>
      <c r="C57" s="84">
        <v>8.65</v>
      </c>
      <c r="D57" s="85">
        <v>333381</v>
      </c>
      <c r="E57" s="86">
        <v>0</v>
      </c>
      <c r="F57" s="86">
        <v>0</v>
      </c>
      <c r="G57" s="86">
        <v>72808</v>
      </c>
      <c r="H57" s="86">
        <v>72808</v>
      </c>
      <c r="I57" s="85">
        <v>349311</v>
      </c>
      <c r="J57" s="85">
        <v>755500</v>
      </c>
    </row>
    <row r="58" spans="1:10" x14ac:dyDescent="0.25">
      <c r="A58" s="79" t="s">
        <v>124</v>
      </c>
      <c r="B58" s="79">
        <v>9627</v>
      </c>
      <c r="C58" s="84">
        <v>3.89</v>
      </c>
      <c r="D58" s="85">
        <v>91286</v>
      </c>
      <c r="E58" s="86">
        <v>24339</v>
      </c>
      <c r="F58" s="86">
        <v>11000</v>
      </c>
      <c r="G58" s="86">
        <v>6630</v>
      </c>
      <c r="H58" s="86">
        <v>41969</v>
      </c>
      <c r="I58" s="85">
        <v>56991</v>
      </c>
      <c r="J58" s="85">
        <v>190246</v>
      </c>
    </row>
    <row r="59" spans="1:10" x14ac:dyDescent="0.25">
      <c r="A59" s="79" t="s">
        <v>125</v>
      </c>
      <c r="B59" s="79">
        <v>9077</v>
      </c>
      <c r="C59" s="84">
        <v>2.33</v>
      </c>
      <c r="D59" s="85">
        <v>66616</v>
      </c>
      <c r="E59" s="86">
        <v>9125</v>
      </c>
      <c r="F59" s="86">
        <v>2700</v>
      </c>
      <c r="G59" s="86">
        <v>0</v>
      </c>
      <c r="H59" s="86">
        <v>11825</v>
      </c>
      <c r="I59" s="85">
        <v>29144</v>
      </c>
      <c r="J59" s="85">
        <v>107585</v>
      </c>
    </row>
    <row r="60" spans="1:10" x14ac:dyDescent="0.25">
      <c r="A60" s="79" t="s">
        <v>126</v>
      </c>
      <c r="B60" s="79">
        <v>4216</v>
      </c>
      <c r="C60" s="84">
        <v>2.75</v>
      </c>
      <c r="D60" s="85">
        <v>90155</v>
      </c>
      <c r="E60" s="86">
        <v>7952</v>
      </c>
      <c r="F60" s="86">
        <v>2400</v>
      </c>
      <c r="G60" s="86">
        <v>980</v>
      </c>
      <c r="H60" s="86">
        <v>11332</v>
      </c>
      <c r="I60" s="85">
        <v>2200</v>
      </c>
      <c r="J60" s="85">
        <v>103687</v>
      </c>
    </row>
    <row r="61" spans="1:10" x14ac:dyDescent="0.25">
      <c r="A61" s="79" t="s">
        <v>127</v>
      </c>
      <c r="B61" s="79">
        <v>131842</v>
      </c>
      <c r="C61" s="84">
        <v>44.06</v>
      </c>
      <c r="D61" s="85">
        <v>1836045</v>
      </c>
      <c r="E61" s="86">
        <v>200238</v>
      </c>
      <c r="F61" s="86">
        <v>38804</v>
      </c>
      <c r="G61" s="86">
        <v>72632</v>
      </c>
      <c r="H61" s="86">
        <v>311674</v>
      </c>
      <c r="I61" s="85">
        <v>575978</v>
      </c>
      <c r="J61" s="85">
        <v>2723697</v>
      </c>
    </row>
    <row r="62" spans="1:10" x14ac:dyDescent="0.25">
      <c r="A62" s="79" t="s">
        <v>128</v>
      </c>
      <c r="B62" s="79">
        <v>1549</v>
      </c>
      <c r="C62" s="84">
        <v>1.1299999999999999</v>
      </c>
      <c r="D62" s="85">
        <v>12898</v>
      </c>
      <c r="E62" s="86">
        <v>230</v>
      </c>
      <c r="F62" s="86">
        <v>75</v>
      </c>
      <c r="G62" s="86">
        <v>260</v>
      </c>
      <c r="H62" s="86">
        <v>565</v>
      </c>
      <c r="I62" s="85">
        <v>20026</v>
      </c>
      <c r="J62" s="85">
        <v>33489</v>
      </c>
    </row>
    <row r="63" spans="1:10" x14ac:dyDescent="0.25">
      <c r="A63" s="79" t="s">
        <v>129</v>
      </c>
      <c r="B63" s="79">
        <v>48109</v>
      </c>
      <c r="C63" s="84">
        <v>30.79</v>
      </c>
      <c r="D63" s="85">
        <v>1275935</v>
      </c>
      <c r="E63" s="86">
        <v>134335</v>
      </c>
      <c r="F63" s="86">
        <v>59620</v>
      </c>
      <c r="G63" s="86">
        <v>32218</v>
      </c>
      <c r="H63" s="86">
        <v>226173</v>
      </c>
      <c r="I63" s="85">
        <v>530740</v>
      </c>
      <c r="J63" s="85">
        <v>2032848</v>
      </c>
    </row>
    <row r="64" spans="1:10" x14ac:dyDescent="0.25">
      <c r="A64" s="79" t="s">
        <v>130</v>
      </c>
      <c r="B64" s="79">
        <v>218765</v>
      </c>
      <c r="C64" s="84">
        <v>173.92</v>
      </c>
      <c r="D64" s="85">
        <v>11881203</v>
      </c>
      <c r="E64" s="86">
        <v>978275</v>
      </c>
      <c r="F64" s="86">
        <v>912048</v>
      </c>
      <c r="G64" s="86">
        <v>400925</v>
      </c>
      <c r="H64" s="86">
        <v>2291248</v>
      </c>
      <c r="I64" s="85">
        <v>7279151</v>
      </c>
      <c r="J64" s="85">
        <v>21451602</v>
      </c>
    </row>
    <row r="65" spans="1:10" x14ac:dyDescent="0.25">
      <c r="A65" s="79" t="s">
        <v>131</v>
      </c>
      <c r="B65" s="79">
        <v>7864</v>
      </c>
      <c r="C65" s="84">
        <v>2.5499999999999998</v>
      </c>
      <c r="D65" s="85">
        <v>98734</v>
      </c>
      <c r="E65" s="86">
        <v>22270</v>
      </c>
      <c r="F65" s="86">
        <v>5098</v>
      </c>
      <c r="G65" s="86">
        <v>6493</v>
      </c>
      <c r="H65" s="86">
        <v>33861</v>
      </c>
      <c r="I65" s="85">
        <v>50176</v>
      </c>
      <c r="J65" s="85">
        <v>182771</v>
      </c>
    </row>
    <row r="66" spans="1:10" x14ac:dyDescent="0.25">
      <c r="A66" s="79" t="s">
        <v>132</v>
      </c>
      <c r="B66" s="79">
        <v>27518</v>
      </c>
      <c r="C66" s="84">
        <v>27.53</v>
      </c>
      <c r="D66" s="85">
        <v>1183578</v>
      </c>
      <c r="E66" s="86">
        <v>263467</v>
      </c>
      <c r="F66" s="86">
        <v>35853</v>
      </c>
      <c r="G66" s="86">
        <v>103012</v>
      </c>
      <c r="H66" s="86">
        <v>402332</v>
      </c>
      <c r="I66" s="85">
        <v>519810</v>
      </c>
      <c r="J66" s="85">
        <v>2105720</v>
      </c>
    </row>
    <row r="67" spans="1:10" x14ac:dyDescent="0.25">
      <c r="A67" s="79" t="s">
        <v>133</v>
      </c>
      <c r="B67" s="79">
        <v>1366</v>
      </c>
      <c r="C67" s="84">
        <v>0.43</v>
      </c>
      <c r="D67" s="85">
        <v>7109</v>
      </c>
      <c r="E67" s="86">
        <v>2349</v>
      </c>
      <c r="F67" s="86">
        <v>160</v>
      </c>
      <c r="G67" s="86">
        <v>0</v>
      </c>
      <c r="H67" s="86">
        <v>2509</v>
      </c>
      <c r="I67" s="85">
        <v>12954</v>
      </c>
      <c r="J67" s="85">
        <v>22572</v>
      </c>
    </row>
    <row r="68" spans="1:10" x14ac:dyDescent="0.25">
      <c r="A68" s="79" t="s">
        <v>134</v>
      </c>
      <c r="B68" s="79">
        <v>35571</v>
      </c>
      <c r="C68" s="84">
        <v>13.4</v>
      </c>
      <c r="D68" s="85">
        <v>374508</v>
      </c>
      <c r="E68" s="86">
        <v>82230</v>
      </c>
      <c r="F68" s="86">
        <v>6200</v>
      </c>
      <c r="G68" s="86">
        <v>28409</v>
      </c>
      <c r="H68" s="86">
        <v>116839</v>
      </c>
      <c r="I68" s="85">
        <v>124943</v>
      </c>
      <c r="J68" s="85">
        <v>616290</v>
      </c>
    </row>
    <row r="69" spans="1:10" x14ac:dyDescent="0.25">
      <c r="A69" s="79" t="s">
        <v>135</v>
      </c>
      <c r="B69" s="79">
        <v>1103</v>
      </c>
      <c r="C69" s="84">
        <v>0.85</v>
      </c>
      <c r="D69" s="85">
        <v>19043</v>
      </c>
      <c r="E69" s="86">
        <v>11563</v>
      </c>
      <c r="F69" s="86">
        <v>1488</v>
      </c>
      <c r="G69" s="86">
        <v>3077</v>
      </c>
      <c r="H69" s="86">
        <v>16128</v>
      </c>
      <c r="I69" s="85">
        <v>2300</v>
      </c>
      <c r="J69" s="85">
        <v>37471</v>
      </c>
    </row>
    <row r="70" spans="1:10" x14ac:dyDescent="0.25">
      <c r="A70" s="79" t="s">
        <v>136</v>
      </c>
      <c r="B70" s="79">
        <v>1010</v>
      </c>
      <c r="C70" s="84">
        <v>0.4</v>
      </c>
      <c r="D70" s="85">
        <v>6614</v>
      </c>
      <c r="E70" s="86">
        <v>712</v>
      </c>
      <c r="F70" s="86">
        <v>0</v>
      </c>
      <c r="G70" s="86">
        <v>712</v>
      </c>
      <c r="H70" s="86">
        <v>1424</v>
      </c>
      <c r="I70" s="85">
        <v>367</v>
      </c>
      <c r="J70" s="85">
        <v>8405</v>
      </c>
    </row>
    <row r="71" spans="1:10" x14ac:dyDescent="0.25">
      <c r="A71" s="79" t="s">
        <v>137</v>
      </c>
      <c r="B71" s="79">
        <v>32334</v>
      </c>
      <c r="C71" s="84">
        <v>22.63</v>
      </c>
      <c r="D71" s="85">
        <v>675364</v>
      </c>
      <c r="E71" s="86">
        <v>163003</v>
      </c>
      <c r="F71" s="86">
        <v>60874</v>
      </c>
      <c r="G71" s="86">
        <v>31823</v>
      </c>
      <c r="H71" s="86">
        <v>255700</v>
      </c>
      <c r="I71" s="85">
        <v>401176</v>
      </c>
      <c r="J71" s="85">
        <v>1332240</v>
      </c>
    </row>
    <row r="72" spans="1:10" x14ac:dyDescent="0.25">
      <c r="A72" s="79" t="s">
        <v>138</v>
      </c>
      <c r="B72" s="79">
        <v>15195</v>
      </c>
      <c r="C72" s="84">
        <v>12.5</v>
      </c>
      <c r="D72" s="85">
        <v>411694</v>
      </c>
      <c r="E72" s="86">
        <v>47254</v>
      </c>
      <c r="F72" s="86">
        <v>58851</v>
      </c>
      <c r="G72" s="86">
        <v>20675</v>
      </c>
      <c r="H72" s="86">
        <v>126780</v>
      </c>
      <c r="I72" s="85">
        <v>192598</v>
      </c>
      <c r="J72" s="85">
        <v>731072</v>
      </c>
    </row>
    <row r="73" spans="1:10" x14ac:dyDescent="0.25">
      <c r="A73" s="79" t="s">
        <v>139</v>
      </c>
      <c r="B73" s="79">
        <v>923</v>
      </c>
      <c r="C73" s="84">
        <v>0.8</v>
      </c>
      <c r="D73" s="85">
        <v>15452</v>
      </c>
      <c r="E73" s="86">
        <v>3463</v>
      </c>
      <c r="F73" s="86">
        <v>0</v>
      </c>
      <c r="G73" s="86">
        <v>0</v>
      </c>
      <c r="H73" s="86">
        <v>3463</v>
      </c>
      <c r="I73" s="85">
        <v>1228</v>
      </c>
      <c r="J73" s="85">
        <v>20143</v>
      </c>
    </row>
    <row r="74" spans="1:10" x14ac:dyDescent="0.25">
      <c r="A74" s="79" t="s">
        <v>140</v>
      </c>
      <c r="B74" s="79">
        <v>3364</v>
      </c>
      <c r="C74" s="84">
        <v>1.55</v>
      </c>
      <c r="D74" s="85">
        <v>34594</v>
      </c>
      <c r="E74" s="86">
        <v>4800</v>
      </c>
      <c r="F74" s="86">
        <v>0</v>
      </c>
      <c r="G74" s="86">
        <v>1200</v>
      </c>
      <c r="H74" s="86">
        <v>6000</v>
      </c>
      <c r="I74" s="85">
        <v>25809</v>
      </c>
      <c r="J74" s="85">
        <v>66403</v>
      </c>
    </row>
    <row r="75" spans="1:10" x14ac:dyDescent="0.25">
      <c r="A75" s="79" t="s">
        <v>141</v>
      </c>
      <c r="B75" s="79">
        <v>5471</v>
      </c>
      <c r="C75" s="84">
        <v>4.7</v>
      </c>
      <c r="D75" s="85">
        <v>104226</v>
      </c>
      <c r="E75" s="86">
        <v>19259</v>
      </c>
      <c r="F75" s="86">
        <v>1700</v>
      </c>
      <c r="G75" s="86">
        <v>2771</v>
      </c>
      <c r="H75" s="86">
        <v>23730</v>
      </c>
      <c r="I75" s="85">
        <v>35805</v>
      </c>
      <c r="J75" s="85">
        <v>163761</v>
      </c>
    </row>
    <row r="76" spans="1:10" x14ac:dyDescent="0.25">
      <c r="A76" s="79" t="s">
        <v>142</v>
      </c>
      <c r="B76" s="79">
        <v>8046</v>
      </c>
      <c r="C76" s="84">
        <v>7.7</v>
      </c>
      <c r="D76" s="85">
        <v>339841</v>
      </c>
      <c r="E76" s="86">
        <v>43576</v>
      </c>
      <c r="F76" s="86">
        <v>16110</v>
      </c>
      <c r="G76" s="86">
        <v>8799</v>
      </c>
      <c r="H76" s="86">
        <v>68485</v>
      </c>
      <c r="I76" s="85">
        <v>130084</v>
      </c>
      <c r="J76" s="85">
        <v>538410</v>
      </c>
    </row>
    <row r="77" spans="1:10" x14ac:dyDescent="0.25">
      <c r="A77" s="79" t="s">
        <v>143</v>
      </c>
      <c r="B77" s="79">
        <v>2233</v>
      </c>
      <c r="C77" s="84">
        <v>1.75</v>
      </c>
      <c r="D77" s="85">
        <v>43684</v>
      </c>
      <c r="E77" s="86">
        <v>5439</v>
      </c>
      <c r="F77" s="86">
        <v>1900</v>
      </c>
      <c r="G77" s="86">
        <v>0</v>
      </c>
      <c r="H77" s="86">
        <v>7339</v>
      </c>
      <c r="I77" s="85">
        <v>28778</v>
      </c>
      <c r="J77" s="85">
        <v>79801</v>
      </c>
    </row>
    <row r="78" spans="1:10" x14ac:dyDescent="0.25">
      <c r="A78" s="79" t="s">
        <v>144</v>
      </c>
      <c r="B78" s="79">
        <v>6732</v>
      </c>
      <c r="C78" s="84">
        <v>7.25</v>
      </c>
      <c r="D78" s="85">
        <v>105423</v>
      </c>
      <c r="E78" s="86">
        <v>28463</v>
      </c>
      <c r="F78" s="86">
        <v>7168</v>
      </c>
      <c r="G78" s="86">
        <v>1171</v>
      </c>
      <c r="H78" s="86">
        <v>36802</v>
      </c>
      <c r="I78" s="85">
        <v>4010</v>
      </c>
      <c r="J78" s="85">
        <v>146235</v>
      </c>
    </row>
    <row r="79" spans="1:10" x14ac:dyDescent="0.25">
      <c r="A79" s="79" t="s">
        <v>145</v>
      </c>
      <c r="B79" s="79">
        <v>13065</v>
      </c>
      <c r="C79" s="84">
        <v>5.13</v>
      </c>
      <c r="D79" s="85">
        <v>182564</v>
      </c>
      <c r="E79" s="86">
        <v>20057</v>
      </c>
      <c r="F79" s="86">
        <v>5899</v>
      </c>
      <c r="G79" s="86">
        <v>1897</v>
      </c>
      <c r="H79" s="86">
        <v>27853</v>
      </c>
      <c r="I79" s="85">
        <v>52532</v>
      </c>
      <c r="J79" s="85">
        <v>262949</v>
      </c>
    </row>
    <row r="80" spans="1:10" x14ac:dyDescent="0.25">
      <c r="A80" s="79" t="s">
        <v>146</v>
      </c>
      <c r="B80" s="79">
        <v>11972</v>
      </c>
      <c r="C80" s="84">
        <v>5.08</v>
      </c>
      <c r="D80" s="85">
        <v>222488</v>
      </c>
      <c r="E80" s="86">
        <v>39653</v>
      </c>
      <c r="F80" s="86">
        <v>18674</v>
      </c>
      <c r="G80" s="86">
        <v>2530</v>
      </c>
      <c r="H80" s="86">
        <v>60857</v>
      </c>
      <c r="I80" s="85">
        <v>104545</v>
      </c>
      <c r="J80" s="85">
        <v>387890</v>
      </c>
    </row>
    <row r="81" spans="1:10" x14ac:dyDescent="0.25">
      <c r="A81" s="79" t="s">
        <v>147</v>
      </c>
      <c r="B81" s="79">
        <v>23083</v>
      </c>
      <c r="C81" s="84">
        <v>6.05</v>
      </c>
      <c r="D81" s="85">
        <v>158905</v>
      </c>
      <c r="E81" s="86">
        <v>7802</v>
      </c>
      <c r="F81" s="86">
        <v>3200</v>
      </c>
      <c r="G81" s="86">
        <v>2930</v>
      </c>
      <c r="H81" s="86">
        <v>13932</v>
      </c>
      <c r="I81" s="85">
        <v>73245</v>
      </c>
      <c r="J81" s="85">
        <v>246082</v>
      </c>
    </row>
    <row r="82" spans="1:10" x14ac:dyDescent="0.25">
      <c r="A82" s="79" t="s">
        <v>148</v>
      </c>
      <c r="B82" s="79">
        <v>3785</v>
      </c>
      <c r="C82" s="84">
        <v>3.13</v>
      </c>
      <c r="D82" s="85">
        <v>85976</v>
      </c>
      <c r="E82" s="86">
        <v>6557</v>
      </c>
      <c r="F82" s="86">
        <v>1700</v>
      </c>
      <c r="G82" s="86">
        <v>1439</v>
      </c>
      <c r="H82" s="86">
        <v>9696</v>
      </c>
      <c r="I82" s="85">
        <v>36815</v>
      </c>
      <c r="J82" s="85">
        <v>132487</v>
      </c>
    </row>
    <row r="83" spans="1:10" x14ac:dyDescent="0.25">
      <c r="A83" s="79" t="s">
        <v>149</v>
      </c>
      <c r="B83" s="79">
        <v>25529</v>
      </c>
      <c r="C83" s="84">
        <v>13.9</v>
      </c>
      <c r="D83" s="85">
        <v>536830</v>
      </c>
      <c r="E83" s="86">
        <v>64125</v>
      </c>
      <c r="F83" s="86">
        <v>3200</v>
      </c>
      <c r="G83" s="86">
        <v>4700</v>
      </c>
      <c r="H83" s="86">
        <v>72025</v>
      </c>
      <c r="I83" s="85">
        <v>255035</v>
      </c>
      <c r="J83" s="85">
        <v>863890</v>
      </c>
    </row>
    <row r="84" spans="1:10" x14ac:dyDescent="0.25">
      <c r="A84" s="79" t="s">
        <v>150</v>
      </c>
      <c r="B84" s="79">
        <v>762446</v>
      </c>
      <c r="C84" s="84">
        <v>552.23</v>
      </c>
      <c r="D84" s="85">
        <v>26230755</v>
      </c>
      <c r="E84" s="86">
        <v>3651689</v>
      </c>
      <c r="F84" s="86">
        <v>4323758</v>
      </c>
      <c r="G84" s="86">
        <v>1720491</v>
      </c>
      <c r="H84" s="86">
        <v>9695938</v>
      </c>
      <c r="I84" s="85">
        <v>9792741</v>
      </c>
      <c r="J84" s="85">
        <v>45719434</v>
      </c>
    </row>
    <row r="85" spans="1:10" x14ac:dyDescent="0.25">
      <c r="A85" s="79" t="s">
        <v>151</v>
      </c>
      <c r="B85" s="79">
        <v>14358</v>
      </c>
      <c r="C85" s="84">
        <v>5.21</v>
      </c>
      <c r="D85" s="85">
        <v>235692</v>
      </c>
      <c r="E85" s="86">
        <v>23455</v>
      </c>
      <c r="F85" s="86">
        <v>2826</v>
      </c>
      <c r="G85" s="86">
        <v>11498</v>
      </c>
      <c r="H85" s="86">
        <v>37779</v>
      </c>
      <c r="I85" s="85">
        <v>147140</v>
      </c>
      <c r="J85" s="85">
        <v>420611</v>
      </c>
    </row>
    <row r="86" spans="1:10" x14ac:dyDescent="0.25">
      <c r="A86" s="79" t="s">
        <v>152</v>
      </c>
      <c r="B86" s="79">
        <v>89868</v>
      </c>
      <c r="C86" s="84">
        <v>45.63</v>
      </c>
      <c r="D86" s="85">
        <v>1976909</v>
      </c>
      <c r="E86" s="86">
        <v>211125</v>
      </c>
      <c r="F86" s="86">
        <v>45854</v>
      </c>
      <c r="G86" s="86">
        <v>69984</v>
      </c>
      <c r="H86" s="86">
        <v>326963</v>
      </c>
      <c r="I86" s="85">
        <v>544690</v>
      </c>
      <c r="J86" s="85">
        <v>2848562</v>
      </c>
    </row>
    <row r="87" spans="1:10" x14ac:dyDescent="0.25">
      <c r="A87" s="79" t="s">
        <v>153</v>
      </c>
      <c r="B87" s="79">
        <v>12345</v>
      </c>
      <c r="C87" s="84">
        <v>2.5</v>
      </c>
      <c r="D87" s="85">
        <v>14391</v>
      </c>
      <c r="E87" s="86">
        <v>3095</v>
      </c>
      <c r="F87" s="86">
        <v>0</v>
      </c>
      <c r="G87" s="86">
        <v>164</v>
      </c>
      <c r="H87" s="86">
        <v>3259</v>
      </c>
      <c r="I87" s="85">
        <v>219</v>
      </c>
      <c r="J87" s="85">
        <v>17869</v>
      </c>
    </row>
    <row r="88" spans="1:10" x14ac:dyDescent="0.25">
      <c r="A88" s="79" t="s">
        <v>154</v>
      </c>
      <c r="B88" s="79">
        <v>2456</v>
      </c>
      <c r="C88" s="84">
        <v>1.76</v>
      </c>
      <c r="D88" s="85">
        <v>35044</v>
      </c>
      <c r="E88" s="86">
        <v>3918</v>
      </c>
      <c r="F88" s="86">
        <v>1700</v>
      </c>
      <c r="G88" s="86">
        <v>0</v>
      </c>
      <c r="H88" s="86">
        <v>5618</v>
      </c>
      <c r="I88" s="85">
        <v>4640</v>
      </c>
      <c r="J88" s="85">
        <v>45302</v>
      </c>
    </row>
    <row r="89" spans="1:10" x14ac:dyDescent="0.25">
      <c r="A89" s="79" t="s">
        <v>155</v>
      </c>
      <c r="B89" s="79">
        <v>2834</v>
      </c>
      <c r="C89" s="84">
        <v>2.5</v>
      </c>
      <c r="D89" s="85">
        <v>79498</v>
      </c>
      <c r="E89" s="86">
        <v>16438</v>
      </c>
      <c r="F89" s="86">
        <v>2200</v>
      </c>
      <c r="G89" s="86">
        <v>1844</v>
      </c>
      <c r="H89" s="86">
        <v>20482</v>
      </c>
      <c r="I89" s="85">
        <v>69285</v>
      </c>
      <c r="J89" s="85">
        <v>169265</v>
      </c>
    </row>
    <row r="90" spans="1:10" x14ac:dyDescent="0.25">
      <c r="A90" s="79" t="s">
        <v>156</v>
      </c>
      <c r="B90" s="79">
        <v>20565</v>
      </c>
      <c r="C90" s="84">
        <v>4.45</v>
      </c>
      <c r="D90" s="85">
        <v>157992</v>
      </c>
      <c r="E90" s="86">
        <v>39653</v>
      </c>
      <c r="F90" s="86">
        <v>3200</v>
      </c>
      <c r="G90" s="86">
        <v>13652</v>
      </c>
      <c r="H90" s="86">
        <v>56505</v>
      </c>
      <c r="I90" s="85">
        <v>141186</v>
      </c>
      <c r="J90" s="85">
        <v>355683</v>
      </c>
    </row>
    <row r="91" spans="1:10" x14ac:dyDescent="0.25">
      <c r="A91" s="79" t="s">
        <v>157</v>
      </c>
      <c r="B91" s="79">
        <v>1159</v>
      </c>
      <c r="C91" s="84">
        <v>1.08</v>
      </c>
      <c r="D91" s="85">
        <v>29027</v>
      </c>
      <c r="E91" s="86">
        <v>12536</v>
      </c>
      <c r="F91" s="86">
        <v>0</v>
      </c>
      <c r="G91" s="86">
        <v>0</v>
      </c>
      <c r="H91" s="86">
        <v>12536</v>
      </c>
      <c r="I91" s="85">
        <v>6202</v>
      </c>
      <c r="J91" s="85">
        <v>47765</v>
      </c>
    </row>
    <row r="92" spans="1:10" x14ac:dyDescent="0.25">
      <c r="A92" s="79" t="s">
        <v>158</v>
      </c>
      <c r="B92" s="79">
        <v>2719</v>
      </c>
      <c r="C92" s="84">
        <v>3.33</v>
      </c>
      <c r="D92" s="85">
        <v>119116</v>
      </c>
      <c r="E92" s="86">
        <v>9410</v>
      </c>
      <c r="F92" s="86">
        <v>0</v>
      </c>
      <c r="G92" s="86">
        <v>1200</v>
      </c>
      <c r="H92" s="86">
        <v>10610</v>
      </c>
      <c r="I92" s="85">
        <v>23006</v>
      </c>
      <c r="J92" s="85">
        <v>152732</v>
      </c>
    </row>
    <row r="93" spans="1:10" x14ac:dyDescent="0.25">
      <c r="A93" s="79" t="s">
        <v>159</v>
      </c>
      <c r="B93" s="79">
        <v>53960</v>
      </c>
      <c r="C93" s="84">
        <v>11.88</v>
      </c>
      <c r="D93" s="85">
        <v>381762</v>
      </c>
      <c r="E93" s="86">
        <v>79373</v>
      </c>
      <c r="F93" s="86">
        <v>8080</v>
      </c>
      <c r="G93" s="86">
        <v>11639</v>
      </c>
      <c r="H93" s="86">
        <v>99092</v>
      </c>
      <c r="I93" s="85">
        <v>216372</v>
      </c>
      <c r="J93" s="85">
        <v>697226</v>
      </c>
    </row>
    <row r="94" spans="1:10" x14ac:dyDescent="0.25">
      <c r="A94" s="79" t="s">
        <v>160</v>
      </c>
      <c r="B94" s="79">
        <v>8386</v>
      </c>
      <c r="C94" s="84">
        <v>4</v>
      </c>
      <c r="D94" s="85">
        <v>185800</v>
      </c>
      <c r="E94" s="86">
        <v>19714</v>
      </c>
      <c r="F94" s="86">
        <v>1700</v>
      </c>
      <c r="G94" s="86">
        <v>8760</v>
      </c>
      <c r="H94" s="86">
        <v>30174</v>
      </c>
      <c r="I94" s="85">
        <v>95926</v>
      </c>
      <c r="J94" s="85">
        <v>311900</v>
      </c>
    </row>
    <row r="95" spans="1:10" x14ac:dyDescent="0.25">
      <c r="A95" s="79" t="s">
        <v>161</v>
      </c>
      <c r="B95" s="79">
        <v>17256</v>
      </c>
      <c r="C95" s="84">
        <v>8.75</v>
      </c>
      <c r="D95" s="85">
        <v>282759</v>
      </c>
      <c r="E95" s="86">
        <v>42085</v>
      </c>
      <c r="F95" s="86">
        <v>9522</v>
      </c>
      <c r="G95" s="86">
        <v>6477</v>
      </c>
      <c r="H95" s="86">
        <v>58084</v>
      </c>
      <c r="I95" s="85">
        <v>97189</v>
      </c>
      <c r="J95" s="85">
        <v>438032</v>
      </c>
    </row>
    <row r="96" spans="1:10" x14ac:dyDescent="0.25">
      <c r="A96" s="79" t="s">
        <v>162</v>
      </c>
      <c r="B96" s="79">
        <v>708</v>
      </c>
      <c r="C96" s="84">
        <v>1</v>
      </c>
      <c r="D96" s="85">
        <v>5990</v>
      </c>
      <c r="E96" s="86">
        <v>4215</v>
      </c>
      <c r="F96" s="86">
        <v>0</v>
      </c>
      <c r="G96" s="86">
        <v>564</v>
      </c>
      <c r="H96" s="86">
        <v>4779</v>
      </c>
      <c r="I96" s="85">
        <v>0</v>
      </c>
      <c r="J96" s="85">
        <v>10769</v>
      </c>
    </row>
    <row r="97" spans="1:10" x14ac:dyDescent="0.25">
      <c r="A97" s="79" t="s">
        <v>163</v>
      </c>
      <c r="B97" s="79">
        <v>4208</v>
      </c>
      <c r="C97" s="84">
        <v>13.25</v>
      </c>
      <c r="D97" s="85">
        <v>543301</v>
      </c>
      <c r="E97" s="86">
        <v>91279</v>
      </c>
      <c r="F97" s="86">
        <v>33101</v>
      </c>
      <c r="G97" s="86">
        <v>10813</v>
      </c>
      <c r="H97" s="86">
        <v>135193</v>
      </c>
      <c r="I97" s="85">
        <v>330311</v>
      </c>
      <c r="J97" s="85">
        <v>1008805</v>
      </c>
    </row>
    <row r="98" spans="1:10" x14ac:dyDescent="0.25">
      <c r="A98" s="79" t="s">
        <v>164</v>
      </c>
      <c r="B98" s="79">
        <v>19104</v>
      </c>
      <c r="C98" s="84">
        <v>6.95</v>
      </c>
      <c r="D98" s="85">
        <v>177354</v>
      </c>
      <c r="E98" s="86">
        <v>27371</v>
      </c>
      <c r="F98" s="86">
        <v>3200</v>
      </c>
      <c r="G98" s="86">
        <v>6943</v>
      </c>
      <c r="H98" s="86">
        <v>37514</v>
      </c>
      <c r="I98" s="85">
        <v>59842</v>
      </c>
      <c r="J98" s="85">
        <v>274710</v>
      </c>
    </row>
    <row r="99" spans="1:10" x14ac:dyDescent="0.25">
      <c r="A99" s="79" t="s">
        <v>165</v>
      </c>
      <c r="B99" s="79">
        <v>10881</v>
      </c>
      <c r="C99" s="84">
        <v>4</v>
      </c>
      <c r="D99" s="85">
        <v>89206</v>
      </c>
      <c r="E99" s="86">
        <v>33662</v>
      </c>
      <c r="F99" s="86">
        <v>0</v>
      </c>
      <c r="G99" s="86">
        <v>1770</v>
      </c>
      <c r="H99" s="86">
        <v>35432</v>
      </c>
      <c r="I99" s="85">
        <v>60761</v>
      </c>
      <c r="J99" s="85">
        <v>185399</v>
      </c>
    </row>
    <row r="100" spans="1:10" x14ac:dyDescent="0.25">
      <c r="A100" s="79" t="s">
        <v>166</v>
      </c>
      <c r="B100" s="79">
        <v>857</v>
      </c>
      <c r="C100" s="84">
        <v>0.63</v>
      </c>
      <c r="D100" s="85">
        <v>12941</v>
      </c>
      <c r="E100" s="86">
        <v>3019</v>
      </c>
      <c r="F100" s="86">
        <v>0</v>
      </c>
      <c r="G100" s="86">
        <v>0</v>
      </c>
      <c r="H100" s="86">
        <v>3019</v>
      </c>
      <c r="I100" s="85">
        <v>720</v>
      </c>
      <c r="J100" s="85">
        <v>16680</v>
      </c>
    </row>
    <row r="101" spans="1:10" x14ac:dyDescent="0.25">
      <c r="A101" s="79" t="s">
        <v>167</v>
      </c>
      <c r="B101" s="79">
        <v>46078</v>
      </c>
      <c r="C101" s="84">
        <v>11.38</v>
      </c>
      <c r="D101" s="85">
        <v>508894</v>
      </c>
      <c r="E101" s="86">
        <v>50506</v>
      </c>
      <c r="F101" s="86">
        <v>12095</v>
      </c>
      <c r="G101" s="86">
        <v>6829</v>
      </c>
      <c r="H101" s="86">
        <v>69430</v>
      </c>
      <c r="I101" s="85">
        <v>173201</v>
      </c>
      <c r="J101" s="85">
        <v>751525</v>
      </c>
    </row>
    <row r="102" spans="1:10" x14ac:dyDescent="0.25">
      <c r="A102" s="79" t="s">
        <v>168</v>
      </c>
      <c r="B102" s="79">
        <v>8759</v>
      </c>
      <c r="C102" s="84">
        <v>3.35</v>
      </c>
      <c r="D102" s="85">
        <v>107021</v>
      </c>
      <c r="E102" s="86">
        <v>12403</v>
      </c>
      <c r="F102" s="86">
        <v>1750</v>
      </c>
      <c r="G102" s="86">
        <v>1732</v>
      </c>
      <c r="H102" s="86">
        <v>15885</v>
      </c>
      <c r="I102" s="85">
        <v>49078</v>
      </c>
      <c r="J102" s="85">
        <v>171984</v>
      </c>
    </row>
    <row r="103" spans="1:10" x14ac:dyDescent="0.25">
      <c r="A103" s="79" t="s">
        <v>169</v>
      </c>
      <c r="B103" s="79">
        <v>1977</v>
      </c>
      <c r="C103" s="84">
        <v>2</v>
      </c>
      <c r="D103" s="85">
        <v>62318</v>
      </c>
      <c r="E103" s="86">
        <v>5704</v>
      </c>
      <c r="F103" s="86">
        <v>0</v>
      </c>
      <c r="G103" s="86">
        <v>304</v>
      </c>
      <c r="H103" s="86">
        <v>6008</v>
      </c>
      <c r="I103" s="85">
        <v>9849</v>
      </c>
      <c r="J103" s="85">
        <v>78175</v>
      </c>
    </row>
    <row r="104" spans="1:10" x14ac:dyDescent="0.25">
      <c r="A104" s="79" t="s">
        <v>170</v>
      </c>
      <c r="B104" s="79">
        <v>31137</v>
      </c>
      <c r="C104" s="84">
        <v>13.53</v>
      </c>
      <c r="D104" s="85">
        <v>429645</v>
      </c>
      <c r="E104" s="86">
        <v>58562</v>
      </c>
      <c r="F104" s="86">
        <v>18370</v>
      </c>
      <c r="G104" s="86">
        <v>6930</v>
      </c>
      <c r="H104" s="86">
        <v>83862</v>
      </c>
      <c r="I104" s="85">
        <v>168386</v>
      </c>
      <c r="J104" s="85">
        <v>681893</v>
      </c>
    </row>
    <row r="105" spans="1:10" x14ac:dyDescent="0.25">
      <c r="A105" s="79" t="s">
        <v>171</v>
      </c>
      <c r="B105" s="79">
        <v>17023</v>
      </c>
      <c r="C105" s="84">
        <v>15</v>
      </c>
      <c r="D105" s="85">
        <v>649254</v>
      </c>
      <c r="E105" s="86">
        <v>42012</v>
      </c>
      <c r="F105" s="86">
        <v>18205</v>
      </c>
      <c r="G105" s="86">
        <v>16525</v>
      </c>
      <c r="H105" s="86">
        <v>76742</v>
      </c>
      <c r="I105" s="85">
        <v>376081</v>
      </c>
      <c r="J105" s="85">
        <v>1102077</v>
      </c>
    </row>
    <row r="106" spans="1:10" x14ac:dyDescent="0.25">
      <c r="A106" s="79" t="s">
        <v>172</v>
      </c>
      <c r="B106" s="79">
        <v>3262</v>
      </c>
      <c r="C106" s="84">
        <v>1.1299999999999999</v>
      </c>
      <c r="D106" s="85">
        <v>26236</v>
      </c>
      <c r="E106" s="86">
        <v>6778</v>
      </c>
      <c r="F106" s="86">
        <v>1700</v>
      </c>
      <c r="G106" s="86">
        <v>200</v>
      </c>
      <c r="H106" s="86">
        <v>8678</v>
      </c>
      <c r="I106" s="85">
        <v>33073</v>
      </c>
      <c r="J106" s="85">
        <v>67987</v>
      </c>
    </row>
    <row r="107" spans="1:10" x14ac:dyDescent="0.25">
      <c r="A107" s="79" t="s">
        <v>173</v>
      </c>
      <c r="B107" s="79">
        <v>50781</v>
      </c>
      <c r="C107" s="84">
        <v>12.65</v>
      </c>
      <c r="D107" s="85">
        <v>465296</v>
      </c>
      <c r="E107" s="86">
        <v>32336</v>
      </c>
      <c r="F107" s="86">
        <v>14236</v>
      </c>
      <c r="G107" s="86">
        <v>2613</v>
      </c>
      <c r="H107" s="86">
        <v>49185</v>
      </c>
      <c r="I107" s="85">
        <v>140530</v>
      </c>
      <c r="J107" s="85">
        <v>655011</v>
      </c>
    </row>
    <row r="108" spans="1:10" x14ac:dyDescent="0.25">
      <c r="A108" s="79" t="s">
        <v>174</v>
      </c>
      <c r="B108" s="79">
        <v>4979</v>
      </c>
      <c r="C108" s="84">
        <v>3.13</v>
      </c>
      <c r="D108" s="85">
        <v>82278</v>
      </c>
      <c r="E108" s="86">
        <v>17690</v>
      </c>
      <c r="F108" s="86">
        <v>2000</v>
      </c>
      <c r="G108" s="86">
        <v>5300</v>
      </c>
      <c r="H108" s="86">
        <v>24990</v>
      </c>
      <c r="I108" s="85">
        <v>32058</v>
      </c>
      <c r="J108" s="85">
        <v>139326</v>
      </c>
    </row>
    <row r="109" spans="1:10" x14ac:dyDescent="0.25">
      <c r="A109" s="79" t="s">
        <v>175</v>
      </c>
      <c r="B109" s="79">
        <v>881</v>
      </c>
      <c r="C109" s="84">
        <v>0.83</v>
      </c>
      <c r="D109" s="85">
        <v>14049</v>
      </c>
      <c r="E109" s="86">
        <v>1654</v>
      </c>
      <c r="F109" s="86">
        <v>0</v>
      </c>
      <c r="G109" s="86">
        <v>0</v>
      </c>
      <c r="H109" s="86">
        <v>1654</v>
      </c>
      <c r="I109" s="85">
        <v>8606</v>
      </c>
      <c r="J109" s="85">
        <v>24309</v>
      </c>
    </row>
    <row r="110" spans="1:10" x14ac:dyDescent="0.25">
      <c r="A110" s="79" t="s">
        <v>176</v>
      </c>
      <c r="B110" s="79">
        <v>9826</v>
      </c>
      <c r="C110" s="84">
        <v>1</v>
      </c>
      <c r="D110" s="85">
        <v>46591</v>
      </c>
      <c r="E110" s="86">
        <v>24616</v>
      </c>
      <c r="F110" s="86">
        <v>0</v>
      </c>
      <c r="G110" s="86">
        <v>8844</v>
      </c>
      <c r="H110" s="86">
        <v>33460</v>
      </c>
      <c r="I110" s="85">
        <v>2413</v>
      </c>
      <c r="J110" s="85">
        <v>82464</v>
      </c>
    </row>
    <row r="111" spans="1:10" x14ac:dyDescent="0.25">
      <c r="A111" s="79" t="s">
        <v>177</v>
      </c>
      <c r="B111" s="79">
        <v>23494</v>
      </c>
      <c r="C111" s="84">
        <v>6.25</v>
      </c>
      <c r="D111" s="85">
        <v>213213</v>
      </c>
      <c r="E111" s="86">
        <v>42916</v>
      </c>
      <c r="F111" s="86">
        <v>3200</v>
      </c>
      <c r="G111" s="86">
        <v>1989</v>
      </c>
      <c r="H111" s="86">
        <v>48105</v>
      </c>
      <c r="I111" s="85">
        <v>65200</v>
      </c>
      <c r="J111" s="85">
        <v>326518</v>
      </c>
    </row>
    <row r="112" spans="1:10" x14ac:dyDescent="0.25">
      <c r="A112" s="79" t="s">
        <v>178</v>
      </c>
      <c r="B112" s="79">
        <v>6696</v>
      </c>
      <c r="C112" s="84">
        <v>4.5</v>
      </c>
      <c r="D112" s="85">
        <v>118420</v>
      </c>
      <c r="E112" s="86">
        <v>12654</v>
      </c>
      <c r="F112" s="86">
        <v>3400</v>
      </c>
      <c r="G112" s="86">
        <v>1619</v>
      </c>
      <c r="H112" s="86">
        <v>17673</v>
      </c>
      <c r="I112" s="85">
        <v>47089</v>
      </c>
      <c r="J112" s="85">
        <v>183182</v>
      </c>
    </row>
    <row r="113" spans="1:10" x14ac:dyDescent="0.25">
      <c r="A113" s="79" t="s">
        <v>179</v>
      </c>
      <c r="B113" s="79">
        <v>1396</v>
      </c>
      <c r="C113" s="84">
        <v>0.5</v>
      </c>
      <c r="D113" s="85">
        <v>12254</v>
      </c>
      <c r="E113" s="86">
        <v>5148</v>
      </c>
      <c r="F113" s="86">
        <v>0</v>
      </c>
      <c r="G113" s="86">
        <v>54</v>
      </c>
      <c r="H113" s="86">
        <v>5202</v>
      </c>
      <c r="I113" s="85">
        <v>1428</v>
      </c>
      <c r="J113" s="85">
        <v>18884</v>
      </c>
    </row>
    <row r="114" spans="1:10" x14ac:dyDescent="0.25">
      <c r="A114" s="79" t="s">
        <v>180</v>
      </c>
      <c r="B114" s="79">
        <v>8603</v>
      </c>
      <c r="C114" s="84">
        <v>8.5399999999999991</v>
      </c>
      <c r="D114" s="85">
        <v>495297</v>
      </c>
      <c r="E114" s="86">
        <v>54057</v>
      </c>
      <c r="F114" s="86">
        <v>24267</v>
      </c>
      <c r="G114" s="86">
        <v>14177</v>
      </c>
      <c r="H114" s="86">
        <v>92501</v>
      </c>
      <c r="I114" s="85">
        <v>116519</v>
      </c>
      <c r="J114" s="85">
        <v>704317</v>
      </c>
    </row>
    <row r="115" spans="1:10" x14ac:dyDescent="0.25">
      <c r="A115" s="79" t="s">
        <v>181</v>
      </c>
      <c r="B115" s="79">
        <v>81379</v>
      </c>
      <c r="C115" s="84">
        <v>23.27</v>
      </c>
      <c r="D115" s="85">
        <v>676850</v>
      </c>
      <c r="E115" s="86">
        <v>85095</v>
      </c>
      <c r="F115" s="86">
        <v>33968</v>
      </c>
      <c r="G115" s="86">
        <v>20000</v>
      </c>
      <c r="H115" s="86">
        <v>139063</v>
      </c>
      <c r="I115" s="85">
        <v>352984</v>
      </c>
      <c r="J115" s="85">
        <v>1168897</v>
      </c>
    </row>
    <row r="116" spans="1:10" x14ac:dyDescent="0.25">
      <c r="A116" s="79" t="s">
        <v>182</v>
      </c>
      <c r="B116" s="79">
        <v>4494</v>
      </c>
      <c r="C116" s="84">
        <v>1.3</v>
      </c>
      <c r="D116" s="85">
        <v>57588</v>
      </c>
      <c r="E116" s="86">
        <v>9394</v>
      </c>
      <c r="F116" s="86">
        <v>0</v>
      </c>
      <c r="G116" s="86">
        <v>0</v>
      </c>
      <c r="H116" s="86">
        <v>9394</v>
      </c>
      <c r="I116" s="85">
        <v>11562</v>
      </c>
      <c r="J116" s="85">
        <v>78544</v>
      </c>
    </row>
    <row r="117" spans="1:10" x14ac:dyDescent="0.25">
      <c r="A117" s="79" t="s">
        <v>183</v>
      </c>
      <c r="B117" s="79">
        <v>4635</v>
      </c>
      <c r="C117" s="84">
        <v>3.91</v>
      </c>
      <c r="D117" s="85">
        <v>149276</v>
      </c>
      <c r="E117" s="86">
        <v>15369</v>
      </c>
      <c r="F117" s="86">
        <v>6670</v>
      </c>
      <c r="G117" s="86">
        <v>3154</v>
      </c>
      <c r="H117" s="86">
        <v>25193</v>
      </c>
      <c r="I117" s="85">
        <v>124506</v>
      </c>
      <c r="J117" s="85">
        <v>298975</v>
      </c>
    </row>
    <row r="118" spans="1:10" x14ac:dyDescent="0.25">
      <c r="A118" s="79" t="s">
        <v>184</v>
      </c>
      <c r="B118" s="79">
        <v>19559</v>
      </c>
      <c r="C118" s="84">
        <v>10.38</v>
      </c>
      <c r="D118" s="85">
        <v>203596</v>
      </c>
      <c r="E118" s="86">
        <v>38577</v>
      </c>
      <c r="F118" s="86">
        <v>8284</v>
      </c>
      <c r="G118" s="86">
        <v>1619</v>
      </c>
      <c r="H118" s="86">
        <v>48480</v>
      </c>
      <c r="I118" s="85">
        <v>157062</v>
      </c>
      <c r="J118" s="85">
        <v>409138</v>
      </c>
    </row>
    <row r="119" spans="1:10" x14ac:dyDescent="0.25">
      <c r="A119" s="79" t="s">
        <v>185</v>
      </c>
      <c r="B119" s="79">
        <v>41428</v>
      </c>
      <c r="C119" s="84">
        <v>28.28</v>
      </c>
      <c r="D119" s="85">
        <v>1210838</v>
      </c>
      <c r="E119" s="86">
        <v>124123</v>
      </c>
      <c r="F119" s="86">
        <v>50600</v>
      </c>
      <c r="G119" s="86">
        <v>42194</v>
      </c>
      <c r="H119" s="86">
        <v>216917</v>
      </c>
      <c r="I119" s="85">
        <v>805800</v>
      </c>
      <c r="J119" s="85">
        <v>2233555</v>
      </c>
    </row>
    <row r="120" spans="1:10" x14ac:dyDescent="0.25">
      <c r="A120" s="79" t="s">
        <v>186</v>
      </c>
      <c r="B120" s="79">
        <v>360485</v>
      </c>
      <c r="C120" s="84">
        <v>210.25</v>
      </c>
      <c r="D120" s="85">
        <v>11481021</v>
      </c>
      <c r="E120" s="86">
        <v>1366266</v>
      </c>
      <c r="F120" s="86">
        <v>1393294</v>
      </c>
      <c r="G120" s="86">
        <v>397013</v>
      </c>
      <c r="H120" s="86">
        <v>3156573</v>
      </c>
      <c r="I120" s="85">
        <v>2947965</v>
      </c>
      <c r="J120" s="85">
        <v>17585559</v>
      </c>
    </row>
    <row r="121" spans="1:10" x14ac:dyDescent="0.25">
      <c r="A121" s="79" t="s">
        <v>187</v>
      </c>
      <c r="B121" s="79">
        <v>8678</v>
      </c>
      <c r="C121" s="84">
        <v>4.8499999999999996</v>
      </c>
      <c r="D121" s="85">
        <v>116169</v>
      </c>
      <c r="E121" s="86">
        <v>19809</v>
      </c>
      <c r="F121" s="86">
        <v>1000</v>
      </c>
      <c r="G121" s="86">
        <v>4776</v>
      </c>
      <c r="H121" s="86">
        <v>25585</v>
      </c>
      <c r="I121" s="85">
        <v>125372</v>
      </c>
      <c r="J121" s="85">
        <v>267126</v>
      </c>
    </row>
    <row r="122" spans="1:10" x14ac:dyDescent="0.25">
      <c r="A122" s="79" t="s">
        <v>188</v>
      </c>
      <c r="B122" s="79">
        <v>65064</v>
      </c>
      <c r="C122" s="84">
        <v>41.93</v>
      </c>
      <c r="D122" s="85">
        <v>1715853</v>
      </c>
      <c r="E122" s="86">
        <v>164815</v>
      </c>
      <c r="F122" s="86">
        <v>52643</v>
      </c>
      <c r="G122" s="86">
        <v>39480</v>
      </c>
      <c r="H122" s="86">
        <v>256938</v>
      </c>
      <c r="I122" s="85">
        <v>839897</v>
      </c>
      <c r="J122" s="85">
        <v>2812688</v>
      </c>
    </row>
    <row r="123" spans="1:10" x14ac:dyDescent="0.25">
      <c r="A123" s="79" t="s">
        <v>189</v>
      </c>
      <c r="B123" s="79">
        <v>859148</v>
      </c>
      <c r="C123" s="84">
        <v>485.8</v>
      </c>
      <c r="D123" s="85">
        <v>27183615</v>
      </c>
      <c r="E123" s="86">
        <v>3240563</v>
      </c>
      <c r="F123" s="86">
        <v>2622015</v>
      </c>
      <c r="G123" s="86">
        <v>1835559</v>
      </c>
      <c r="H123" s="86">
        <v>7698137</v>
      </c>
      <c r="I123" s="85">
        <v>13557982</v>
      </c>
      <c r="J123" s="85">
        <v>48439734</v>
      </c>
    </row>
    <row r="124" spans="1:10" x14ac:dyDescent="0.25">
      <c r="A124" s="79" t="s">
        <v>190</v>
      </c>
      <c r="B124" s="79">
        <v>319294</v>
      </c>
      <c r="C124" s="84">
        <v>301</v>
      </c>
      <c r="D124" s="85">
        <v>15391612</v>
      </c>
      <c r="E124" s="86">
        <v>947142</v>
      </c>
      <c r="F124" s="86">
        <v>1125937</v>
      </c>
      <c r="G124" s="86">
        <v>370939</v>
      </c>
      <c r="H124" s="86">
        <v>2444018</v>
      </c>
      <c r="I124" s="85">
        <v>7476112</v>
      </c>
      <c r="J124" s="85">
        <v>25311742</v>
      </c>
    </row>
    <row r="125" spans="1:10" x14ac:dyDescent="0.25">
      <c r="A125" s="79" t="s">
        <v>191</v>
      </c>
      <c r="B125" s="79">
        <v>18145</v>
      </c>
      <c r="C125" s="84">
        <v>3.1</v>
      </c>
      <c r="D125" s="85">
        <v>115649</v>
      </c>
      <c r="E125" s="86">
        <v>10814</v>
      </c>
      <c r="F125" s="86">
        <v>3939</v>
      </c>
      <c r="G125" s="86">
        <v>3660</v>
      </c>
      <c r="H125" s="86">
        <v>18413</v>
      </c>
      <c r="I125" s="85">
        <v>135101</v>
      </c>
      <c r="J125" s="85">
        <v>269163</v>
      </c>
    </row>
    <row r="126" spans="1:10" x14ac:dyDescent="0.25">
      <c r="A126" s="79" t="s">
        <v>192</v>
      </c>
      <c r="B126" s="79">
        <v>4950</v>
      </c>
      <c r="C126" s="84">
        <v>3.31</v>
      </c>
      <c r="D126" s="85">
        <v>133778</v>
      </c>
      <c r="E126" s="86">
        <v>14086</v>
      </c>
      <c r="F126" s="86">
        <v>1700</v>
      </c>
      <c r="G126" s="86">
        <v>6302</v>
      </c>
      <c r="H126" s="86">
        <v>22088</v>
      </c>
      <c r="I126" s="85">
        <v>68853</v>
      </c>
      <c r="J126" s="85">
        <v>224719</v>
      </c>
    </row>
    <row r="127" spans="1:10" x14ac:dyDescent="0.25">
      <c r="A127" s="79" t="s">
        <v>193</v>
      </c>
      <c r="B127" s="79">
        <v>1330</v>
      </c>
      <c r="C127" s="84">
        <v>1.63</v>
      </c>
      <c r="D127" s="85">
        <v>47423</v>
      </c>
      <c r="E127" s="86">
        <v>996</v>
      </c>
      <c r="F127" s="86">
        <v>0</v>
      </c>
      <c r="G127" s="86">
        <v>0</v>
      </c>
      <c r="H127" s="86">
        <v>996</v>
      </c>
      <c r="I127" s="85">
        <v>10628</v>
      </c>
      <c r="J127" s="85">
        <v>59047</v>
      </c>
    </row>
    <row r="128" spans="1:10" x14ac:dyDescent="0.25">
      <c r="A128" s="79" t="s">
        <v>194</v>
      </c>
      <c r="B128" s="79">
        <v>141988</v>
      </c>
      <c r="C128" s="84">
        <v>65.33</v>
      </c>
      <c r="D128" s="85">
        <v>2080035</v>
      </c>
      <c r="E128" s="86">
        <v>318206</v>
      </c>
      <c r="F128" s="86">
        <v>253693</v>
      </c>
      <c r="G128" s="86">
        <v>92012</v>
      </c>
      <c r="H128" s="86">
        <v>663911</v>
      </c>
      <c r="I128" s="85">
        <v>618757</v>
      </c>
      <c r="J128" s="85">
        <v>3362703</v>
      </c>
    </row>
    <row r="129" spans="1:10" x14ac:dyDescent="0.25">
      <c r="A129" s="79" t="s">
        <v>195</v>
      </c>
      <c r="B129" s="79">
        <v>4431</v>
      </c>
      <c r="C129" s="84">
        <v>1.85</v>
      </c>
      <c r="D129" s="85">
        <v>61701</v>
      </c>
      <c r="E129" s="86">
        <v>4683</v>
      </c>
      <c r="F129" s="86">
        <v>0</v>
      </c>
      <c r="G129" s="86">
        <v>0</v>
      </c>
      <c r="H129" s="86">
        <v>4683</v>
      </c>
      <c r="I129" s="85">
        <v>18091</v>
      </c>
      <c r="J129" s="85">
        <v>84475</v>
      </c>
    </row>
    <row r="130" spans="1:10" x14ac:dyDescent="0.25">
      <c r="A130" s="79" t="s">
        <v>196</v>
      </c>
      <c r="B130" s="79">
        <v>4843</v>
      </c>
      <c r="C130" s="84">
        <v>3.2</v>
      </c>
      <c r="D130" s="85">
        <v>80050</v>
      </c>
      <c r="E130" s="86">
        <v>18007</v>
      </c>
      <c r="F130" s="86">
        <v>4347</v>
      </c>
      <c r="G130" s="86">
        <v>7266</v>
      </c>
      <c r="H130" s="86">
        <v>29620</v>
      </c>
      <c r="I130" s="85">
        <v>36659</v>
      </c>
      <c r="J130" s="85">
        <v>146329</v>
      </c>
    </row>
    <row r="131" spans="1:10" x14ac:dyDescent="0.25">
      <c r="A131" s="79" t="s">
        <v>197</v>
      </c>
      <c r="B131" s="79">
        <v>20110</v>
      </c>
      <c r="C131" s="84">
        <v>8.1</v>
      </c>
      <c r="D131" s="85">
        <v>371217</v>
      </c>
      <c r="E131" s="86">
        <v>45597</v>
      </c>
      <c r="F131" s="86">
        <v>4370</v>
      </c>
      <c r="G131" s="86">
        <v>7014</v>
      </c>
      <c r="H131" s="86">
        <v>56981</v>
      </c>
      <c r="I131" s="85">
        <v>254565</v>
      </c>
      <c r="J131" s="85">
        <v>682763</v>
      </c>
    </row>
    <row r="132" spans="1:10" x14ac:dyDescent="0.25">
      <c r="A132" s="79" t="s">
        <v>198</v>
      </c>
      <c r="B132" s="79">
        <v>950</v>
      </c>
      <c r="C132" s="84">
        <v>0.98</v>
      </c>
      <c r="D132" s="85">
        <v>42803</v>
      </c>
      <c r="E132" s="86">
        <v>3475</v>
      </c>
      <c r="F132" s="86">
        <v>0</v>
      </c>
      <c r="G132" s="86">
        <v>0</v>
      </c>
      <c r="H132" s="86">
        <v>3475</v>
      </c>
      <c r="I132" s="85">
        <v>1280</v>
      </c>
      <c r="J132" s="85">
        <v>47558</v>
      </c>
    </row>
    <row r="133" spans="1:10" x14ac:dyDescent="0.25">
      <c r="A133" s="79" t="s">
        <v>199</v>
      </c>
      <c r="B133" s="79">
        <v>14643</v>
      </c>
      <c r="C133" s="84">
        <v>5.38</v>
      </c>
      <c r="D133" s="85">
        <v>196402</v>
      </c>
      <c r="E133" s="86">
        <v>18098</v>
      </c>
      <c r="F133" s="86">
        <v>3200</v>
      </c>
      <c r="G133" s="86">
        <v>885</v>
      </c>
      <c r="H133" s="86">
        <v>22183</v>
      </c>
      <c r="I133" s="85">
        <v>106601</v>
      </c>
      <c r="J133" s="85">
        <v>325186</v>
      </c>
    </row>
    <row r="134" spans="1:10" x14ac:dyDescent="0.25">
      <c r="A134" s="79" t="s">
        <v>200</v>
      </c>
      <c r="B134" s="79">
        <v>1856</v>
      </c>
      <c r="C134" s="84">
        <v>0.75</v>
      </c>
      <c r="D134" s="85">
        <v>18500</v>
      </c>
      <c r="E134" s="86">
        <v>3419</v>
      </c>
      <c r="F134" s="86">
        <v>0</v>
      </c>
      <c r="G134" s="86">
        <v>0</v>
      </c>
      <c r="H134" s="86">
        <v>3419</v>
      </c>
      <c r="I134" s="85">
        <v>17150</v>
      </c>
      <c r="J134" s="85">
        <v>39069</v>
      </c>
    </row>
    <row r="135" spans="1:10" x14ac:dyDescent="0.25">
      <c r="A135" s="79" t="s">
        <v>201</v>
      </c>
      <c r="B135" s="79">
        <v>275174</v>
      </c>
      <c r="C135" s="84">
        <v>202.51</v>
      </c>
      <c r="D135" s="85">
        <v>8243172</v>
      </c>
      <c r="E135" s="86">
        <v>897538</v>
      </c>
      <c r="F135" s="86">
        <v>624499</v>
      </c>
      <c r="G135" s="86">
        <v>388021</v>
      </c>
      <c r="H135" s="86">
        <v>1910058</v>
      </c>
      <c r="I135" s="85">
        <v>4562536</v>
      </c>
      <c r="J135" s="85">
        <v>14715766</v>
      </c>
    </row>
    <row r="136" spans="1:10" x14ac:dyDescent="0.25">
      <c r="A136" s="79" t="s">
        <v>202</v>
      </c>
      <c r="B136" s="79">
        <v>2172</v>
      </c>
      <c r="C136" s="84">
        <v>0.4</v>
      </c>
      <c r="D136" s="85">
        <v>12564</v>
      </c>
      <c r="E136" s="86">
        <v>2371</v>
      </c>
      <c r="F136" s="86">
        <v>0</v>
      </c>
      <c r="G136" s="86">
        <v>0</v>
      </c>
      <c r="H136" s="86">
        <v>2371</v>
      </c>
      <c r="I136" s="85">
        <v>3481</v>
      </c>
      <c r="J136" s="85">
        <v>18416</v>
      </c>
    </row>
    <row r="137" spans="1:10" x14ac:dyDescent="0.25">
      <c r="A137" s="79" t="s">
        <v>203</v>
      </c>
      <c r="B137" s="79">
        <v>32202</v>
      </c>
      <c r="C137" s="84">
        <v>7.9</v>
      </c>
      <c r="D137" s="85">
        <v>263961</v>
      </c>
      <c r="E137" s="86">
        <v>58271</v>
      </c>
      <c r="F137" s="86">
        <v>13048</v>
      </c>
      <c r="G137" s="86">
        <v>6149</v>
      </c>
      <c r="H137" s="86">
        <v>77468</v>
      </c>
      <c r="I137" s="85">
        <v>475638</v>
      </c>
      <c r="J137" s="85">
        <v>817067</v>
      </c>
    </row>
    <row r="138" spans="1:10" x14ac:dyDescent="0.25">
      <c r="A138" s="79" t="s">
        <v>204</v>
      </c>
      <c r="B138" s="79">
        <v>6714</v>
      </c>
      <c r="C138" s="84">
        <v>0</v>
      </c>
      <c r="D138" s="85">
        <v>0</v>
      </c>
      <c r="E138" s="86">
        <v>0</v>
      </c>
      <c r="F138" s="86">
        <v>0</v>
      </c>
      <c r="G138" s="86">
        <v>0</v>
      </c>
      <c r="H138" s="86">
        <v>0</v>
      </c>
      <c r="I138" s="85">
        <v>0</v>
      </c>
      <c r="J138" s="85">
        <v>0</v>
      </c>
    </row>
    <row r="139" spans="1:10" x14ac:dyDescent="0.25">
      <c r="A139" s="79" t="s">
        <v>205</v>
      </c>
      <c r="B139" s="79">
        <v>1484</v>
      </c>
      <c r="C139" s="84">
        <v>0.75</v>
      </c>
      <c r="D139" s="85">
        <v>18643</v>
      </c>
      <c r="E139" s="86">
        <v>2063</v>
      </c>
      <c r="F139" s="86">
        <v>0</v>
      </c>
      <c r="G139" s="86">
        <v>0</v>
      </c>
      <c r="H139" s="86">
        <v>2063</v>
      </c>
      <c r="I139" s="85">
        <v>4995</v>
      </c>
      <c r="J139" s="85">
        <v>25701</v>
      </c>
    </row>
    <row r="140" spans="1:10" x14ac:dyDescent="0.25">
      <c r="A140" s="79" t="s">
        <v>206</v>
      </c>
      <c r="B140" s="79">
        <v>26008</v>
      </c>
      <c r="C140" s="84">
        <v>5.43</v>
      </c>
      <c r="D140" s="85">
        <v>133314</v>
      </c>
      <c r="E140" s="86">
        <v>5712</v>
      </c>
      <c r="F140" s="86">
        <v>3378</v>
      </c>
      <c r="G140" s="86">
        <v>1769</v>
      </c>
      <c r="H140" s="86">
        <v>10859</v>
      </c>
      <c r="I140" s="85">
        <v>69442</v>
      </c>
      <c r="J140" s="85">
        <v>213615</v>
      </c>
    </row>
    <row r="141" spans="1:10" x14ac:dyDescent="0.25">
      <c r="A141" s="79" t="s">
        <v>207</v>
      </c>
      <c r="B141" s="79">
        <v>81482</v>
      </c>
      <c r="C141" s="84">
        <v>44.18</v>
      </c>
      <c r="D141" s="85">
        <v>1894166</v>
      </c>
      <c r="E141" s="86">
        <v>261773</v>
      </c>
      <c r="F141" s="86">
        <v>24410</v>
      </c>
      <c r="G141" s="86">
        <v>39576</v>
      </c>
      <c r="H141" s="86">
        <v>325759</v>
      </c>
      <c r="I141" s="85">
        <v>953438</v>
      </c>
      <c r="J141" s="85">
        <v>3173363</v>
      </c>
    </row>
    <row r="142" spans="1:10" x14ac:dyDescent="0.25">
      <c r="A142" s="79" t="s">
        <v>208</v>
      </c>
      <c r="B142" s="79">
        <v>35371</v>
      </c>
      <c r="C142" s="84">
        <v>25.47</v>
      </c>
      <c r="D142" s="85">
        <v>1188874</v>
      </c>
      <c r="E142" s="86">
        <v>158637</v>
      </c>
      <c r="F142" s="86">
        <v>50345</v>
      </c>
      <c r="G142" s="86">
        <v>49777</v>
      </c>
      <c r="H142" s="86">
        <v>258759</v>
      </c>
      <c r="I142" s="85">
        <v>312126</v>
      </c>
      <c r="J142" s="85">
        <v>1759759</v>
      </c>
    </row>
    <row r="143" spans="1:10" x14ac:dyDescent="0.25">
      <c r="A143" s="79" t="s">
        <v>209</v>
      </c>
      <c r="B143" s="79">
        <v>3380</v>
      </c>
      <c r="C143" s="84">
        <v>3.05</v>
      </c>
      <c r="D143" s="85">
        <v>46332</v>
      </c>
      <c r="E143" s="86">
        <v>6581</v>
      </c>
      <c r="F143" s="86">
        <v>910</v>
      </c>
      <c r="G143" s="86">
        <v>845</v>
      </c>
      <c r="H143" s="86">
        <v>8336</v>
      </c>
      <c r="I143" s="85">
        <v>27752</v>
      </c>
      <c r="J143" s="85">
        <v>82420</v>
      </c>
    </row>
    <row r="144" spans="1:10" x14ac:dyDescent="0.25">
      <c r="A144" s="79" t="s">
        <v>210</v>
      </c>
      <c r="B144" s="79">
        <v>25195</v>
      </c>
      <c r="C144" s="84">
        <v>6.43</v>
      </c>
      <c r="D144" s="85">
        <v>290820</v>
      </c>
      <c r="E144" s="86">
        <v>34625</v>
      </c>
      <c r="F144" s="86">
        <v>3950</v>
      </c>
      <c r="G144" s="86">
        <v>4609</v>
      </c>
      <c r="H144" s="86">
        <v>43184</v>
      </c>
      <c r="I144" s="85">
        <v>91913</v>
      </c>
      <c r="J144" s="85">
        <v>425917</v>
      </c>
    </row>
    <row r="145" spans="1:18" x14ac:dyDescent="0.25">
      <c r="A145" s="79" t="s">
        <v>211</v>
      </c>
      <c r="B145" s="79">
        <v>8713</v>
      </c>
      <c r="C145" s="84">
        <v>9.59</v>
      </c>
      <c r="D145" s="85">
        <v>407247</v>
      </c>
      <c r="E145" s="86">
        <v>43371</v>
      </c>
      <c r="F145" s="86">
        <v>0</v>
      </c>
      <c r="G145" s="86">
        <v>10065</v>
      </c>
      <c r="H145" s="86">
        <v>53436</v>
      </c>
      <c r="I145" s="85">
        <v>169391</v>
      </c>
      <c r="J145" s="85">
        <v>630074</v>
      </c>
    </row>
    <row r="146" spans="1:18" x14ac:dyDescent="0.25">
      <c r="A146" s="79" t="s">
        <v>212</v>
      </c>
      <c r="B146" s="79">
        <v>10996</v>
      </c>
      <c r="C146" s="84">
        <v>5.74</v>
      </c>
      <c r="D146" s="85">
        <v>166192</v>
      </c>
      <c r="E146" s="86">
        <v>21430</v>
      </c>
      <c r="F146" s="86">
        <v>7440</v>
      </c>
      <c r="G146" s="86">
        <v>5707</v>
      </c>
      <c r="H146" s="86">
        <v>34577</v>
      </c>
      <c r="I146" s="85">
        <v>89565</v>
      </c>
      <c r="J146" s="85">
        <v>290334</v>
      </c>
    </row>
    <row r="147" spans="1:18" x14ac:dyDescent="0.25">
      <c r="A147" s="79" t="s">
        <v>213</v>
      </c>
      <c r="B147" s="79">
        <v>35252</v>
      </c>
      <c r="C147" s="84">
        <v>8.4499999999999993</v>
      </c>
      <c r="D147" s="85">
        <v>281016</v>
      </c>
      <c r="E147" s="86">
        <v>46501</v>
      </c>
      <c r="F147" s="86">
        <v>5320</v>
      </c>
      <c r="G147" s="86">
        <v>11302</v>
      </c>
      <c r="H147" s="86">
        <v>63123</v>
      </c>
      <c r="I147" s="85">
        <v>121557</v>
      </c>
      <c r="J147" s="85">
        <v>465696</v>
      </c>
      <c r="L147" s="85"/>
      <c r="M147" s="86"/>
      <c r="N147" s="86"/>
      <c r="O147" s="86"/>
      <c r="P147" s="86"/>
      <c r="Q147" s="85"/>
      <c r="R147" s="85"/>
    </row>
    <row r="148" spans="1:18" x14ac:dyDescent="0.25">
      <c r="A148" s="79" t="s">
        <v>214</v>
      </c>
      <c r="B148" s="79">
        <v>22995</v>
      </c>
      <c r="C148" s="84">
        <v>16.82</v>
      </c>
      <c r="D148" s="85">
        <v>698657</v>
      </c>
      <c r="E148" s="86">
        <v>65126</v>
      </c>
      <c r="F148" s="86">
        <v>32571</v>
      </c>
      <c r="G148" s="86">
        <v>30629</v>
      </c>
      <c r="H148" s="86">
        <v>128326</v>
      </c>
      <c r="I148" s="85">
        <v>214017</v>
      </c>
      <c r="J148" s="85">
        <v>1041000</v>
      </c>
    </row>
    <row r="149" spans="1:18" x14ac:dyDescent="0.25">
      <c r="A149" s="79" t="s">
        <v>215</v>
      </c>
      <c r="B149" s="79">
        <v>1217</v>
      </c>
      <c r="C149" s="84">
        <v>0.59</v>
      </c>
      <c r="D149" s="85">
        <v>13816</v>
      </c>
      <c r="E149" s="86">
        <v>1891</v>
      </c>
      <c r="F149" s="86">
        <v>0</v>
      </c>
      <c r="G149" s="86">
        <v>0</v>
      </c>
      <c r="H149" s="86">
        <v>1891</v>
      </c>
      <c r="I149" s="85">
        <v>1539</v>
      </c>
      <c r="J149" s="85">
        <v>17246</v>
      </c>
    </row>
    <row r="150" spans="1:18" x14ac:dyDescent="0.25">
      <c r="A150" s="79" t="s">
        <v>216</v>
      </c>
      <c r="B150" s="79">
        <v>11986</v>
      </c>
      <c r="C150" s="84">
        <v>8.4</v>
      </c>
      <c r="D150" s="85">
        <v>373368</v>
      </c>
      <c r="E150" s="86">
        <v>40635</v>
      </c>
      <c r="F150" s="86">
        <v>55</v>
      </c>
      <c r="G150" s="86">
        <v>5820</v>
      </c>
      <c r="H150" s="86">
        <v>46510</v>
      </c>
      <c r="I150" s="85">
        <v>126388</v>
      </c>
      <c r="J150" s="85">
        <v>546266</v>
      </c>
    </row>
    <row r="151" spans="1:18" x14ac:dyDescent="0.25">
      <c r="A151" s="79" t="s">
        <v>217</v>
      </c>
      <c r="B151" s="79">
        <v>2184</v>
      </c>
      <c r="C151" s="84">
        <v>1.63</v>
      </c>
      <c r="D151" s="85">
        <v>39260</v>
      </c>
      <c r="E151" s="86">
        <v>3084</v>
      </c>
      <c r="F151" s="86">
        <v>0</v>
      </c>
      <c r="G151" s="86">
        <v>0</v>
      </c>
      <c r="H151" s="86">
        <v>3084</v>
      </c>
      <c r="I151" s="85">
        <v>13500</v>
      </c>
      <c r="J151" s="85">
        <v>55844</v>
      </c>
    </row>
    <row r="152" spans="1:18" x14ac:dyDescent="0.25">
      <c r="A152" s="79" t="s">
        <v>218</v>
      </c>
      <c r="B152" s="79">
        <v>1335</v>
      </c>
      <c r="C152" s="87">
        <v>0.6</v>
      </c>
      <c r="D152" s="85">
        <v>10622</v>
      </c>
      <c r="E152" s="86">
        <v>979</v>
      </c>
      <c r="F152" s="86">
        <v>0</v>
      </c>
      <c r="G152" s="86">
        <v>0</v>
      </c>
      <c r="H152" s="86">
        <v>979</v>
      </c>
      <c r="I152" s="85">
        <v>1920</v>
      </c>
      <c r="J152" s="85">
        <v>13521</v>
      </c>
    </row>
    <row r="153" spans="1:18" x14ac:dyDescent="0.25">
      <c r="A153" s="79" t="s">
        <v>219</v>
      </c>
      <c r="B153" s="79">
        <v>2171</v>
      </c>
      <c r="C153" s="87">
        <v>0.5</v>
      </c>
      <c r="D153" s="85">
        <v>11831</v>
      </c>
      <c r="E153" s="86">
        <v>2015</v>
      </c>
      <c r="F153" s="86">
        <v>1700</v>
      </c>
      <c r="G153" s="86">
        <v>0</v>
      </c>
      <c r="H153" s="86">
        <v>3715</v>
      </c>
      <c r="I153" s="85">
        <v>2515</v>
      </c>
      <c r="J153" s="85">
        <v>18061</v>
      </c>
    </row>
    <row r="154" spans="1:18" x14ac:dyDescent="0.25">
      <c r="A154" s="79" t="s">
        <v>220</v>
      </c>
      <c r="B154" s="79">
        <v>18815</v>
      </c>
      <c r="C154" s="87">
        <v>6</v>
      </c>
      <c r="D154" s="85">
        <v>135454</v>
      </c>
      <c r="E154" s="86">
        <v>34314</v>
      </c>
      <c r="F154" s="86">
        <v>0</v>
      </c>
      <c r="G154" s="86">
        <v>1303</v>
      </c>
      <c r="H154" s="86">
        <v>35617</v>
      </c>
      <c r="I154" s="85">
        <v>98291</v>
      </c>
      <c r="J154" s="85">
        <v>269362</v>
      </c>
    </row>
    <row r="155" spans="1:18" x14ac:dyDescent="0.25">
      <c r="A155" s="79"/>
      <c r="B155" s="79"/>
      <c r="C155" s="79"/>
      <c r="D155" s="79"/>
      <c r="E155" s="79"/>
      <c r="F155" s="79"/>
      <c r="G155" s="79"/>
      <c r="H155" s="79"/>
      <c r="I155" s="79"/>
      <c r="J155" s="79"/>
    </row>
    <row r="156" spans="1:18" x14ac:dyDescent="0.25">
      <c r="A156" s="79"/>
      <c r="B156" s="79"/>
      <c r="C156" s="79"/>
      <c r="D156" s="79"/>
      <c r="E156" s="79"/>
      <c r="F156" s="79"/>
      <c r="G156" s="79"/>
      <c r="H156" s="79"/>
      <c r="I156" s="79"/>
      <c r="J156" s="79"/>
    </row>
    <row r="157" spans="1:18" x14ac:dyDescent="0.25">
      <c r="A157" s="79"/>
      <c r="B157" s="79"/>
      <c r="C157" s="79"/>
      <c r="D157" s="79"/>
      <c r="E157" s="79"/>
      <c r="F157" s="79"/>
      <c r="G157" s="79"/>
      <c r="H157" s="79"/>
      <c r="I157" s="79"/>
      <c r="J157" s="79"/>
    </row>
    <row r="158" spans="1:18" x14ac:dyDescent="0.25">
      <c r="A158" s="79"/>
      <c r="B158" s="79"/>
      <c r="C158" s="79"/>
      <c r="D158" s="79"/>
      <c r="E158" s="79"/>
      <c r="F158" s="79"/>
      <c r="G158" s="79"/>
      <c r="H158" s="79"/>
      <c r="I158" s="79"/>
      <c r="J158" s="79"/>
    </row>
    <row r="159" spans="1:18" x14ac:dyDescent="0.25">
      <c r="A159" s="79"/>
      <c r="B159" s="79"/>
      <c r="C159" s="79"/>
      <c r="D159" s="79"/>
      <c r="E159" s="79"/>
      <c r="F159" s="79"/>
      <c r="G159" s="79"/>
      <c r="H159" s="79"/>
      <c r="I159" s="79"/>
      <c r="J159" s="79"/>
    </row>
    <row r="160" spans="1:18" x14ac:dyDescent="0.25">
      <c r="A160" s="79"/>
      <c r="B160" s="79"/>
      <c r="C160" s="79"/>
      <c r="D160" s="79"/>
      <c r="E160" s="79"/>
      <c r="F160" s="79"/>
      <c r="G160" s="79"/>
      <c r="H160" s="79"/>
      <c r="I160" s="79"/>
      <c r="J160" s="79"/>
    </row>
    <row r="161" spans="1:10" x14ac:dyDescent="0.25">
      <c r="A161" s="79"/>
      <c r="B161" s="79"/>
      <c r="C161" s="79"/>
      <c r="D161" s="79"/>
      <c r="E161" s="79"/>
      <c r="F161" s="79"/>
      <c r="G161" s="79"/>
      <c r="H161" s="79"/>
      <c r="I161" s="79"/>
      <c r="J161" s="79"/>
    </row>
    <row r="162" spans="1:10" x14ac:dyDescent="0.25">
      <c r="B162" s="58"/>
      <c r="C162" s="58"/>
      <c r="D162" s="58"/>
      <c r="E162" s="58"/>
      <c r="F162" s="58"/>
      <c r="G162" s="58"/>
      <c r="H162" s="58"/>
      <c r="I162" s="58"/>
      <c r="J162" s="58"/>
    </row>
    <row r="163" spans="1:10" x14ac:dyDescent="0.25">
      <c r="A163" s="68" t="s">
        <v>250</v>
      </c>
      <c r="B163" s="68"/>
      <c r="C163" s="68"/>
      <c r="D163" s="68"/>
      <c r="E163" s="68"/>
      <c r="F163" s="58"/>
      <c r="G163" s="58"/>
      <c r="H163" s="58"/>
      <c r="I163" s="58"/>
      <c r="J163" s="58"/>
    </row>
    <row r="164" spans="1:10" x14ac:dyDescent="0.25">
      <c r="A164" s="68"/>
      <c r="B164" s="68"/>
      <c r="C164" s="68"/>
      <c r="D164" s="68"/>
      <c r="E164" s="68"/>
      <c r="F164" s="58"/>
      <c r="G164" s="58"/>
      <c r="H164" s="58"/>
      <c r="I164" s="58"/>
      <c r="J164" s="58"/>
    </row>
    <row r="165" spans="1:10" x14ac:dyDescent="0.25">
      <c r="B165" s="58"/>
      <c r="C165" s="58"/>
      <c r="D165" s="58"/>
      <c r="E165" s="58"/>
      <c r="F165" s="58"/>
      <c r="G165" s="58"/>
      <c r="H165" s="58"/>
      <c r="I165" s="58"/>
      <c r="J165" s="58"/>
    </row>
    <row r="166" spans="1:10" x14ac:dyDescent="0.25">
      <c r="B166" s="58"/>
      <c r="C166" s="58"/>
      <c r="D166" s="58"/>
      <c r="E166" s="58"/>
      <c r="F166" s="58"/>
      <c r="G166" s="58"/>
      <c r="H166" s="58"/>
      <c r="I166" s="58"/>
      <c r="J166" s="58"/>
    </row>
    <row r="167" spans="1:10" x14ac:dyDescent="0.25">
      <c r="B167" s="58"/>
      <c r="C167" s="58"/>
      <c r="D167" s="58"/>
      <c r="E167" s="58"/>
      <c r="F167" s="58"/>
      <c r="G167" s="58"/>
      <c r="H167" s="58"/>
      <c r="I167" s="58"/>
      <c r="J167" s="58"/>
    </row>
    <row r="168" spans="1:10" x14ac:dyDescent="0.25">
      <c r="B168" s="79"/>
      <c r="C168" s="79"/>
      <c r="D168" s="79"/>
      <c r="E168" s="79"/>
      <c r="F168" s="79"/>
      <c r="G168" s="79"/>
      <c r="H168" s="79"/>
      <c r="I168" s="79"/>
      <c r="J168" s="79"/>
    </row>
    <row r="169" spans="1:10" x14ac:dyDescent="0.25">
      <c r="B169" s="79"/>
      <c r="C169" s="79"/>
      <c r="D169" s="79"/>
      <c r="E169" s="79"/>
      <c r="F169" s="79"/>
      <c r="G169" s="79"/>
      <c r="H169" s="79"/>
      <c r="I169" s="79"/>
      <c r="J169" s="79"/>
    </row>
    <row r="170" spans="1:10" x14ac:dyDescent="0.25">
      <c r="B170" s="79"/>
      <c r="C170" s="79"/>
      <c r="D170" s="79"/>
      <c r="E170" s="79"/>
      <c r="F170" s="79"/>
      <c r="G170" s="79"/>
      <c r="H170" s="79"/>
      <c r="I170" s="79"/>
      <c r="J170" s="79"/>
    </row>
    <row r="171" spans="1:10" x14ac:dyDescent="0.25">
      <c r="B171" s="79"/>
      <c r="C171" s="79"/>
      <c r="D171" s="79"/>
      <c r="E171" s="79"/>
      <c r="F171" s="79"/>
      <c r="G171" s="79"/>
      <c r="H171" s="79"/>
      <c r="I171" s="79"/>
      <c r="J171" s="79"/>
    </row>
    <row r="172" spans="1:10" x14ac:dyDescent="0.25">
      <c r="B172" s="79"/>
      <c r="C172" s="79"/>
      <c r="D172" s="79"/>
      <c r="E172" s="79"/>
      <c r="F172" s="79"/>
      <c r="G172" s="79"/>
      <c r="H172" s="79"/>
      <c r="I172" s="79"/>
      <c r="J172" s="79"/>
    </row>
    <row r="173" spans="1:10" x14ac:dyDescent="0.25">
      <c r="A173" s="78"/>
      <c r="B173" s="79"/>
      <c r="C173" s="79"/>
      <c r="D173" s="79"/>
      <c r="E173" s="79"/>
      <c r="F173" s="79"/>
      <c r="G173" s="79"/>
      <c r="H173" s="79"/>
      <c r="I173" s="79"/>
      <c r="J173" s="79"/>
    </row>
    <row r="174" spans="1:10" x14ac:dyDescent="0.25">
      <c r="B174" s="58"/>
      <c r="C174" s="58"/>
      <c r="D174" s="58"/>
      <c r="E174" s="58"/>
      <c r="F174" s="58"/>
      <c r="G174" s="58"/>
      <c r="H174" s="58"/>
      <c r="I174" s="58"/>
      <c r="J174" s="58"/>
    </row>
  </sheetData>
  <mergeCells count="4">
    <mergeCell ref="C1:D1"/>
    <mergeCell ref="E1:J1"/>
    <mergeCell ref="A163:E163"/>
    <mergeCell ref="A164:E164"/>
  </mergeCells>
  <pageMargins left="0.25" right="0.25" top="0.75" bottom="0.75" header="0.3" footer="0.3"/>
  <pageSetup orientation="landscape"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xSplit="2" ySplit="7" topLeftCell="C8" activePane="bottomRight" state="frozen"/>
      <selection pane="topRight" activeCell="C1" sqref="C1"/>
      <selection pane="bottomLeft" activeCell="A8" sqref="A8"/>
      <selection pane="bottomRight" sqref="A1:B1"/>
    </sheetView>
  </sheetViews>
  <sheetFormatPr defaultRowHeight="15" x14ac:dyDescent="0.25"/>
  <cols>
    <col min="1" max="1" width="9.140625" style="63"/>
    <col min="2" max="2" width="12.28515625" style="63" customWidth="1"/>
    <col min="3" max="3" width="11.28515625" customWidth="1"/>
    <col min="4" max="4" width="9.5703125" bestFit="1" customWidth="1"/>
    <col min="5" max="5" width="13.5703125" customWidth="1"/>
    <col min="6" max="6" width="11.85546875" customWidth="1"/>
    <col min="7" max="7" width="11.5703125" bestFit="1" customWidth="1"/>
    <col min="8" max="8" width="11.7109375" customWidth="1"/>
    <col min="9" max="10" width="11.5703125" bestFit="1" customWidth="1"/>
    <col min="11" max="11" width="12.5703125" bestFit="1" customWidth="1"/>
  </cols>
  <sheetData>
    <row r="1" spans="1:11" x14ac:dyDescent="0.25">
      <c r="A1" s="52" t="s">
        <v>222</v>
      </c>
      <c r="B1" s="52"/>
      <c r="C1" s="88"/>
      <c r="D1" s="52" t="s">
        <v>25</v>
      </c>
      <c r="E1" s="81"/>
      <c r="F1" s="52" t="s">
        <v>264</v>
      </c>
      <c r="G1" s="52"/>
      <c r="H1" s="52"/>
      <c r="I1" s="52"/>
      <c r="J1" s="52"/>
      <c r="K1" s="52"/>
    </row>
    <row r="2" spans="1:11" ht="60" x14ac:dyDescent="0.25">
      <c r="A2" s="75" t="s">
        <v>224</v>
      </c>
      <c r="B2" s="75"/>
      <c r="C2" s="82" t="s">
        <v>265</v>
      </c>
      <c r="D2" s="82" t="s">
        <v>266</v>
      </c>
      <c r="E2" s="82" t="s">
        <v>267</v>
      </c>
      <c r="F2" s="82" t="s">
        <v>268</v>
      </c>
      <c r="G2" s="82" t="s">
        <v>269</v>
      </c>
      <c r="H2" s="82" t="s">
        <v>270</v>
      </c>
      <c r="I2" s="82" t="s">
        <v>271</v>
      </c>
      <c r="J2" s="82" t="s">
        <v>272</v>
      </c>
      <c r="K2" s="82" t="s">
        <v>273</v>
      </c>
    </row>
    <row r="4" spans="1:11" x14ac:dyDescent="0.25">
      <c r="A4" s="65" t="s">
        <v>225</v>
      </c>
      <c r="B4" s="65"/>
    </row>
    <row r="5" spans="1:11" x14ac:dyDescent="0.25">
      <c r="B5" s="63" t="s">
        <v>226</v>
      </c>
      <c r="C5" s="64">
        <v>36314.741721854305</v>
      </c>
      <c r="D5" s="89">
        <v>20.976026490066221</v>
      </c>
      <c r="E5" s="64">
        <v>973553.23841059604</v>
      </c>
      <c r="F5" s="64">
        <v>114606.05960264901</v>
      </c>
      <c r="G5" s="64">
        <v>87978.880794701981</v>
      </c>
      <c r="H5" s="64">
        <v>44940.834437086094</v>
      </c>
      <c r="I5" s="64">
        <v>247525.77483443709</v>
      </c>
      <c r="J5" s="64">
        <v>436645.74834437086</v>
      </c>
      <c r="K5" s="64">
        <v>1657724.761589404</v>
      </c>
    </row>
    <row r="6" spans="1:11" x14ac:dyDescent="0.25">
      <c r="B6" s="63" t="s">
        <v>227</v>
      </c>
      <c r="C6" s="64">
        <v>8713</v>
      </c>
      <c r="D6" s="89">
        <v>4.21</v>
      </c>
      <c r="E6" s="64">
        <v>120760</v>
      </c>
      <c r="F6" s="64">
        <v>19125</v>
      </c>
      <c r="G6" s="64">
        <v>3200</v>
      </c>
      <c r="H6" s="64">
        <v>2700</v>
      </c>
      <c r="I6" s="64">
        <v>25736</v>
      </c>
      <c r="J6" s="64">
        <v>68853</v>
      </c>
      <c r="K6" s="64">
        <v>215538</v>
      </c>
    </row>
    <row r="7" spans="1:11" x14ac:dyDescent="0.25">
      <c r="B7" s="63" t="s">
        <v>228</v>
      </c>
      <c r="C7" s="66">
        <v>5483526</v>
      </c>
      <c r="D7" s="66">
        <v>3167.3799999999997</v>
      </c>
      <c r="E7" s="66">
        <v>147006539</v>
      </c>
      <c r="F7" s="66">
        <v>17305515</v>
      </c>
      <c r="G7" s="66">
        <v>13284811</v>
      </c>
      <c r="H7" s="66">
        <v>6786066</v>
      </c>
      <c r="I7" s="66">
        <v>37376392</v>
      </c>
      <c r="J7" s="66">
        <v>65933508</v>
      </c>
      <c r="K7" s="66">
        <v>250316439</v>
      </c>
    </row>
    <row r="8" spans="1:11" x14ac:dyDescent="0.25">
      <c r="C8" s="64"/>
      <c r="D8" s="90"/>
      <c r="E8" s="91"/>
      <c r="F8" s="91"/>
      <c r="G8" s="91"/>
      <c r="H8" s="91"/>
      <c r="I8" s="91"/>
      <c r="J8" s="91"/>
      <c r="K8" s="91"/>
    </row>
    <row r="9" spans="1:11" x14ac:dyDescent="0.25">
      <c r="A9" s="65" t="s">
        <v>262</v>
      </c>
      <c r="B9" s="65"/>
      <c r="C9" s="64"/>
      <c r="D9" s="90"/>
      <c r="E9" s="91"/>
      <c r="F9" s="91"/>
      <c r="G9" s="91"/>
      <c r="H9" s="91"/>
      <c r="I9" s="91"/>
      <c r="J9" s="91"/>
      <c r="K9" s="91"/>
    </row>
    <row r="10" spans="1:11" x14ac:dyDescent="0.25">
      <c r="B10" s="63" t="s">
        <v>226</v>
      </c>
      <c r="C10" s="64">
        <v>264425.78571428574</v>
      </c>
      <c r="D10" s="90">
        <v>166.09785714285712</v>
      </c>
      <c r="E10" s="91">
        <v>8356138.9285714282</v>
      </c>
      <c r="F10" s="91">
        <v>938582.28571428568</v>
      </c>
      <c r="G10" s="91">
        <v>878986.92857142852</v>
      </c>
      <c r="H10" s="91">
        <v>411791.85714285716</v>
      </c>
      <c r="I10" s="91">
        <v>2229361.0714285714</v>
      </c>
      <c r="J10" s="91">
        <v>3697750.5</v>
      </c>
      <c r="K10" s="91">
        <v>14283250.5</v>
      </c>
    </row>
    <row r="11" spans="1:11" x14ac:dyDescent="0.25">
      <c r="B11" s="63" t="s">
        <v>227</v>
      </c>
      <c r="C11" s="64">
        <v>172589</v>
      </c>
      <c r="D11" s="90">
        <v>95.664999999999992</v>
      </c>
      <c r="E11" s="91">
        <v>4102816</v>
      </c>
      <c r="F11" s="91">
        <v>526767</v>
      </c>
      <c r="G11" s="91">
        <v>439096</v>
      </c>
      <c r="H11" s="91">
        <v>195535.5</v>
      </c>
      <c r="I11" s="91">
        <v>1256488</v>
      </c>
      <c r="J11" s="91">
        <v>1572525.5</v>
      </c>
      <c r="K11" s="91">
        <v>6764489</v>
      </c>
    </row>
    <row r="12" spans="1:11" x14ac:dyDescent="0.25">
      <c r="B12" s="63" t="s">
        <v>228</v>
      </c>
      <c r="C12" s="64">
        <v>3701961</v>
      </c>
      <c r="D12" s="90">
        <v>2325.37</v>
      </c>
      <c r="E12" s="91">
        <v>116985945</v>
      </c>
      <c r="F12" s="91">
        <v>13140152</v>
      </c>
      <c r="G12" s="91">
        <v>12305817</v>
      </c>
      <c r="H12" s="91">
        <v>5765086</v>
      </c>
      <c r="I12" s="91">
        <v>31211055</v>
      </c>
      <c r="J12" s="91">
        <v>51768507</v>
      </c>
      <c r="K12" s="91">
        <v>199965507</v>
      </c>
    </row>
    <row r="13" spans="1:11" x14ac:dyDescent="0.25">
      <c r="C13" s="66"/>
      <c r="D13" s="92"/>
      <c r="E13" s="85"/>
      <c r="F13" s="85"/>
      <c r="G13" s="85"/>
      <c r="H13" s="85"/>
      <c r="I13" s="85"/>
      <c r="J13" s="85"/>
      <c r="K13" s="85"/>
    </row>
    <row r="14" spans="1:11" x14ac:dyDescent="0.25">
      <c r="A14" s="65" t="s">
        <v>230</v>
      </c>
      <c r="B14" s="65"/>
      <c r="C14" s="66"/>
      <c r="D14" s="92"/>
      <c r="E14" s="85"/>
      <c r="F14" s="85"/>
      <c r="G14" s="85"/>
      <c r="H14" s="85"/>
      <c r="I14" s="85"/>
      <c r="J14" s="85"/>
      <c r="K14" s="85"/>
    </row>
    <row r="15" spans="1:11" x14ac:dyDescent="0.25">
      <c r="B15" s="63" t="s">
        <v>226</v>
      </c>
      <c r="C15" s="66">
        <v>43649.666666666664</v>
      </c>
      <c r="D15" s="92">
        <v>19.242777777777775</v>
      </c>
      <c r="E15" s="85">
        <v>717296.9444444445</v>
      </c>
      <c r="F15" s="85">
        <v>98226.222222222219</v>
      </c>
      <c r="G15" s="85">
        <v>26692.333333333332</v>
      </c>
      <c r="H15" s="85">
        <v>23024.555555555555</v>
      </c>
      <c r="I15" s="85">
        <v>147943.11111111112</v>
      </c>
      <c r="J15" s="85">
        <v>337203.55555555556</v>
      </c>
      <c r="K15" s="85">
        <v>1202443.611111111</v>
      </c>
    </row>
    <row r="16" spans="1:11" x14ac:dyDescent="0.25">
      <c r="B16" s="63" t="s">
        <v>227</v>
      </c>
      <c r="C16" s="66">
        <v>38499.5</v>
      </c>
      <c r="D16" s="92">
        <v>16.815000000000001</v>
      </c>
      <c r="E16" s="85">
        <v>557747.5</v>
      </c>
      <c r="F16" s="85">
        <v>95855.5</v>
      </c>
      <c r="G16" s="85">
        <v>16913</v>
      </c>
      <c r="H16" s="85">
        <v>26328</v>
      </c>
      <c r="I16" s="85">
        <v>137307.5</v>
      </c>
      <c r="J16" s="85">
        <v>283728.5</v>
      </c>
      <c r="K16" s="85">
        <v>960245</v>
      </c>
    </row>
    <row r="17" spans="1:11" x14ac:dyDescent="0.25">
      <c r="B17" s="63" t="s">
        <v>228</v>
      </c>
      <c r="C17" s="66">
        <v>785694</v>
      </c>
      <c r="D17" s="92">
        <v>346.36999999999995</v>
      </c>
      <c r="E17" s="85">
        <v>12911345</v>
      </c>
      <c r="F17" s="85">
        <v>1768072</v>
      </c>
      <c r="G17" s="85">
        <v>480462</v>
      </c>
      <c r="H17" s="85">
        <v>414442</v>
      </c>
      <c r="I17" s="85">
        <v>2662976</v>
      </c>
      <c r="J17" s="85">
        <v>6069664</v>
      </c>
      <c r="K17" s="85">
        <v>21643985</v>
      </c>
    </row>
    <row r="18" spans="1:11" x14ac:dyDescent="0.25">
      <c r="C18" s="66"/>
      <c r="D18" s="92"/>
      <c r="E18" s="85"/>
      <c r="F18" s="85"/>
      <c r="G18" s="85"/>
      <c r="H18" s="85"/>
      <c r="I18" s="85"/>
      <c r="J18" s="85"/>
      <c r="K18" s="85"/>
    </row>
    <row r="19" spans="1:11" x14ac:dyDescent="0.25">
      <c r="A19" s="65" t="s">
        <v>231</v>
      </c>
      <c r="B19" s="65"/>
      <c r="C19" s="66"/>
      <c r="D19" s="92"/>
      <c r="E19" s="85"/>
      <c r="F19" s="85"/>
      <c r="G19" s="85"/>
      <c r="H19" s="85"/>
      <c r="I19" s="85"/>
      <c r="J19" s="85"/>
      <c r="K19" s="85"/>
    </row>
    <row r="20" spans="1:11" x14ac:dyDescent="0.25">
      <c r="B20" s="63" t="s">
        <v>226</v>
      </c>
      <c r="C20" s="66">
        <v>20891.31818181818</v>
      </c>
      <c r="D20" s="92">
        <v>9.2727272727272734</v>
      </c>
      <c r="E20" s="85">
        <v>340108.81818181818</v>
      </c>
      <c r="F20" s="85">
        <v>45620.227272727272</v>
      </c>
      <c r="G20" s="85">
        <v>10535.181818181818</v>
      </c>
      <c r="H20" s="85">
        <v>15444</v>
      </c>
      <c r="I20" s="85">
        <v>71599.409090909088</v>
      </c>
      <c r="J20" s="85">
        <v>167548</v>
      </c>
      <c r="K20" s="85">
        <v>579256.22727272729</v>
      </c>
    </row>
    <row r="21" spans="1:11" x14ac:dyDescent="0.25">
      <c r="B21" s="63" t="s">
        <v>227</v>
      </c>
      <c r="C21" s="66">
        <v>20337.5</v>
      </c>
      <c r="D21" s="92">
        <v>7.6749999999999998</v>
      </c>
      <c r="E21" s="85">
        <v>283553</v>
      </c>
      <c r="F21" s="85">
        <v>39115</v>
      </c>
      <c r="G21" s="85">
        <v>4160</v>
      </c>
      <c r="H21" s="85">
        <v>6710</v>
      </c>
      <c r="I21" s="85">
        <v>52492.5</v>
      </c>
      <c r="J21" s="85">
        <v>138143.5</v>
      </c>
      <c r="K21" s="85">
        <v>431974.5</v>
      </c>
    </row>
    <row r="22" spans="1:11" x14ac:dyDescent="0.25">
      <c r="B22" s="63" t="s">
        <v>228</v>
      </c>
      <c r="C22" s="66">
        <v>459609</v>
      </c>
      <c r="D22" s="92">
        <v>204</v>
      </c>
      <c r="E22" s="85">
        <v>7482394</v>
      </c>
      <c r="F22" s="85">
        <v>1003645</v>
      </c>
      <c r="G22" s="85">
        <v>231774</v>
      </c>
      <c r="H22" s="85">
        <v>339768</v>
      </c>
      <c r="I22" s="85">
        <v>1575187</v>
      </c>
      <c r="J22" s="85">
        <v>3686056</v>
      </c>
      <c r="K22" s="85">
        <v>12743637</v>
      </c>
    </row>
    <row r="23" spans="1:11" x14ac:dyDescent="0.25">
      <c r="C23" s="66"/>
      <c r="D23" s="92"/>
      <c r="E23" s="85"/>
      <c r="F23" s="85"/>
      <c r="G23" s="85"/>
      <c r="H23" s="85"/>
      <c r="I23" s="85"/>
      <c r="J23" s="85"/>
      <c r="K23" s="85"/>
    </row>
    <row r="24" spans="1:11" x14ac:dyDescent="0.25">
      <c r="A24" s="65" t="s">
        <v>232</v>
      </c>
      <c r="B24" s="65"/>
      <c r="C24" s="66"/>
      <c r="D24" s="92"/>
      <c r="E24" s="85"/>
      <c r="F24" s="85"/>
      <c r="G24" s="85"/>
      <c r="H24" s="85"/>
      <c r="I24" s="85"/>
      <c r="J24" s="85"/>
      <c r="K24" s="85"/>
    </row>
    <row r="25" spans="1:11" x14ac:dyDescent="0.25">
      <c r="B25" s="63" t="s">
        <v>226</v>
      </c>
      <c r="C25" s="66">
        <v>12231.78947368421</v>
      </c>
      <c r="D25" s="92">
        <v>4.9636842105263153</v>
      </c>
      <c r="E25" s="85">
        <v>164715.15789473685</v>
      </c>
      <c r="F25" s="85">
        <v>21737.736842105263</v>
      </c>
      <c r="G25" s="85">
        <v>4095.2631578947367</v>
      </c>
      <c r="H25" s="85">
        <v>3057.8947368421054</v>
      </c>
      <c r="I25" s="85">
        <v>28890.894736842107</v>
      </c>
      <c r="J25" s="85">
        <v>83242.473684210519</v>
      </c>
      <c r="K25" s="85">
        <v>276848.5263157895</v>
      </c>
    </row>
    <row r="26" spans="1:11" x14ac:dyDescent="0.25">
      <c r="B26" s="63" t="s">
        <v>227</v>
      </c>
      <c r="C26" s="66">
        <v>12345</v>
      </c>
      <c r="D26" s="92">
        <v>5.08</v>
      </c>
      <c r="E26" s="93">
        <v>140625</v>
      </c>
      <c r="F26" s="93">
        <v>21430</v>
      </c>
      <c r="G26" s="93">
        <v>3200</v>
      </c>
      <c r="H26" s="93">
        <v>1770</v>
      </c>
      <c r="I26" s="93">
        <v>29709</v>
      </c>
      <c r="J26" s="93">
        <v>76578</v>
      </c>
      <c r="K26" s="93">
        <v>241930</v>
      </c>
    </row>
    <row r="27" spans="1:11" x14ac:dyDescent="0.25">
      <c r="B27" s="63" t="s">
        <v>228</v>
      </c>
      <c r="C27" s="66">
        <v>232404</v>
      </c>
      <c r="D27" s="92">
        <v>94.309999999999988</v>
      </c>
      <c r="E27" s="85">
        <v>3129588</v>
      </c>
      <c r="F27" s="85">
        <v>413017</v>
      </c>
      <c r="G27" s="85">
        <v>77810</v>
      </c>
      <c r="H27" s="85">
        <v>58100</v>
      </c>
      <c r="I27" s="85">
        <v>548927</v>
      </c>
      <c r="J27" s="85">
        <v>1581607</v>
      </c>
      <c r="K27" s="85">
        <v>5260122</v>
      </c>
    </row>
    <row r="28" spans="1:11" x14ac:dyDescent="0.25">
      <c r="C28" s="66"/>
      <c r="D28" s="92"/>
      <c r="E28" s="85"/>
      <c r="F28" s="85"/>
      <c r="G28" s="85"/>
      <c r="H28" s="85"/>
      <c r="I28" s="85"/>
      <c r="J28" s="85"/>
      <c r="K28" s="85"/>
    </row>
    <row r="29" spans="1:11" x14ac:dyDescent="0.25">
      <c r="A29" s="65" t="s">
        <v>233</v>
      </c>
      <c r="B29" s="65"/>
      <c r="C29" s="66"/>
      <c r="D29" s="92"/>
      <c r="E29" s="85"/>
      <c r="F29" s="85"/>
      <c r="G29" s="85"/>
      <c r="H29" s="85"/>
      <c r="I29" s="85"/>
      <c r="J29" s="85"/>
      <c r="K29" s="85"/>
    </row>
    <row r="30" spans="1:11" x14ac:dyDescent="0.25">
      <c r="B30" s="63" t="s">
        <v>226</v>
      </c>
      <c r="C30" s="66">
        <v>7612.894736842105</v>
      </c>
      <c r="D30" s="92">
        <v>4.5742105263157882</v>
      </c>
      <c r="E30" s="85">
        <v>161487.47368421053</v>
      </c>
      <c r="F30" s="85">
        <v>23619.684210526317</v>
      </c>
      <c r="G30" s="85">
        <v>4572.8421052631575</v>
      </c>
      <c r="H30" s="85">
        <v>6617.9473684210525</v>
      </c>
      <c r="I30" s="85">
        <v>34810.473684210527</v>
      </c>
      <c r="J30" s="85">
        <v>62978.105263157893</v>
      </c>
      <c r="K30" s="85">
        <v>259276.05263157896</v>
      </c>
    </row>
    <row r="31" spans="1:11" x14ac:dyDescent="0.25">
      <c r="B31" s="63" t="s">
        <v>227</v>
      </c>
      <c r="C31" s="66">
        <v>7864</v>
      </c>
      <c r="D31" s="92">
        <v>4.21</v>
      </c>
      <c r="E31" s="85">
        <v>111361</v>
      </c>
      <c r="F31" s="85">
        <v>19809</v>
      </c>
      <c r="G31" s="85">
        <v>2700</v>
      </c>
      <c r="H31" s="85">
        <v>4776</v>
      </c>
      <c r="I31" s="85">
        <v>25736</v>
      </c>
      <c r="J31" s="85">
        <v>50176</v>
      </c>
      <c r="K31" s="85">
        <v>188152</v>
      </c>
    </row>
    <row r="32" spans="1:11" x14ac:dyDescent="0.25">
      <c r="B32" s="63" t="s">
        <v>228</v>
      </c>
      <c r="C32" s="66">
        <v>144645</v>
      </c>
      <c r="D32" s="92">
        <v>86.909999999999982</v>
      </c>
      <c r="E32" s="85">
        <v>3068262</v>
      </c>
      <c r="F32" s="85">
        <v>448774</v>
      </c>
      <c r="G32" s="85">
        <v>86884</v>
      </c>
      <c r="H32" s="85">
        <v>125741</v>
      </c>
      <c r="I32" s="85">
        <v>661399</v>
      </c>
      <c r="J32" s="85">
        <v>1196584</v>
      </c>
      <c r="K32" s="85">
        <v>4926245</v>
      </c>
    </row>
    <row r="33" spans="1:11" x14ac:dyDescent="0.25">
      <c r="C33" s="66"/>
      <c r="D33" s="92"/>
      <c r="E33" s="85"/>
      <c r="F33" s="85"/>
      <c r="G33" s="85"/>
      <c r="H33" s="85"/>
      <c r="I33" s="85"/>
      <c r="J33" s="85"/>
      <c r="K33" s="85"/>
    </row>
    <row r="34" spans="1:11" x14ac:dyDescent="0.25">
      <c r="A34" s="94" t="s">
        <v>234</v>
      </c>
      <c r="B34" s="94"/>
      <c r="C34" s="66"/>
      <c r="D34" s="92"/>
      <c r="E34" s="85"/>
      <c r="F34" s="85"/>
      <c r="G34" s="85"/>
      <c r="H34" s="85"/>
      <c r="I34" s="85"/>
      <c r="J34" s="85"/>
      <c r="K34" s="85"/>
    </row>
    <row r="35" spans="1:11" x14ac:dyDescent="0.25">
      <c r="B35" s="63" t="s">
        <v>226</v>
      </c>
      <c r="C35" s="66">
        <v>4425.272727272727</v>
      </c>
      <c r="D35" s="92">
        <v>3.2036363636363636</v>
      </c>
      <c r="E35" s="85">
        <v>108975.09090909091</v>
      </c>
      <c r="F35" s="85">
        <v>16935.272727272728</v>
      </c>
      <c r="G35" s="85">
        <v>3764.7727272727275</v>
      </c>
      <c r="H35" s="85">
        <v>3117.5454545454545</v>
      </c>
      <c r="I35" s="85">
        <v>23817.590909090908</v>
      </c>
      <c r="J35" s="85">
        <v>54693.818181818184</v>
      </c>
      <c r="K35" s="85">
        <v>187486.5</v>
      </c>
    </row>
    <row r="36" spans="1:11" x14ac:dyDescent="0.25">
      <c r="B36" s="63" t="s">
        <v>227</v>
      </c>
      <c r="C36" s="66">
        <v>4518</v>
      </c>
      <c r="D36" s="92">
        <v>3.08</v>
      </c>
      <c r="E36" s="85">
        <v>84127</v>
      </c>
      <c r="F36" s="85">
        <v>13318.5</v>
      </c>
      <c r="G36" s="85">
        <v>2030</v>
      </c>
      <c r="H36" s="85">
        <v>1839</v>
      </c>
      <c r="I36" s="85">
        <v>19650.5</v>
      </c>
      <c r="J36" s="85">
        <v>34439</v>
      </c>
      <c r="K36" s="85">
        <v>135906.5</v>
      </c>
    </row>
    <row r="37" spans="1:11" x14ac:dyDescent="0.25">
      <c r="B37" s="63" t="s">
        <v>228</v>
      </c>
      <c r="C37" s="66">
        <v>97356</v>
      </c>
      <c r="D37" s="92">
        <v>70.48</v>
      </c>
      <c r="E37" s="85">
        <v>2397452</v>
      </c>
      <c r="F37" s="85">
        <v>372576</v>
      </c>
      <c r="G37" s="85">
        <v>82825</v>
      </c>
      <c r="H37" s="85">
        <v>68586</v>
      </c>
      <c r="I37" s="85">
        <v>523987</v>
      </c>
      <c r="J37" s="85">
        <v>1203264</v>
      </c>
      <c r="K37" s="85">
        <v>4124703</v>
      </c>
    </row>
    <row r="38" spans="1:11" x14ac:dyDescent="0.25">
      <c r="C38" s="66"/>
      <c r="D38" s="92"/>
      <c r="E38" s="85"/>
      <c r="F38" s="85"/>
      <c r="G38" s="85"/>
      <c r="H38" s="85"/>
      <c r="I38" s="85"/>
      <c r="J38" s="85"/>
      <c r="K38" s="85"/>
    </row>
    <row r="39" spans="1:11" x14ac:dyDescent="0.25">
      <c r="A39" s="94" t="s">
        <v>235</v>
      </c>
      <c r="B39" s="94"/>
      <c r="C39" s="66"/>
      <c r="D39" s="92"/>
      <c r="E39" s="85"/>
      <c r="F39" s="85"/>
      <c r="G39" s="85"/>
      <c r="H39" s="85"/>
      <c r="I39" s="85"/>
      <c r="J39" s="85"/>
      <c r="K39" s="85"/>
    </row>
    <row r="40" spans="1:11" x14ac:dyDescent="0.25">
      <c r="B40" s="63" t="s">
        <v>226</v>
      </c>
      <c r="C40" s="66">
        <v>2142.5500000000002</v>
      </c>
      <c r="D40" s="92">
        <v>1.3739999999999999</v>
      </c>
      <c r="E40" s="85">
        <v>37612.35</v>
      </c>
      <c r="F40" s="85">
        <v>5065</v>
      </c>
      <c r="G40" s="85">
        <v>879.55</v>
      </c>
      <c r="H40" s="85">
        <v>490.85</v>
      </c>
      <c r="I40" s="85">
        <v>6435.4</v>
      </c>
      <c r="J40" s="85">
        <v>17992.900000000001</v>
      </c>
      <c r="K40" s="85">
        <v>62040.65</v>
      </c>
    </row>
    <row r="41" spans="1:11" x14ac:dyDescent="0.25">
      <c r="B41" s="63" t="s">
        <v>227</v>
      </c>
      <c r="C41" s="66">
        <v>2074</v>
      </c>
      <c r="D41" s="92">
        <v>1.2050000000000001</v>
      </c>
      <c r="E41" s="85">
        <v>31856</v>
      </c>
      <c r="F41" s="85">
        <v>4130.5</v>
      </c>
      <c r="G41" s="85">
        <v>37.5</v>
      </c>
      <c r="H41" s="85">
        <v>20</v>
      </c>
      <c r="I41" s="85">
        <v>5338.5</v>
      </c>
      <c r="J41" s="85">
        <v>11912</v>
      </c>
      <c r="K41" s="85">
        <v>48148.5</v>
      </c>
    </row>
    <row r="42" spans="1:11" x14ac:dyDescent="0.25">
      <c r="B42" s="63" t="s">
        <v>228</v>
      </c>
      <c r="C42" s="66">
        <v>42851</v>
      </c>
      <c r="D42" s="92">
        <v>27.479999999999997</v>
      </c>
      <c r="E42" s="85">
        <v>752247</v>
      </c>
      <c r="F42" s="85">
        <v>101300</v>
      </c>
      <c r="G42" s="85">
        <v>17591</v>
      </c>
      <c r="H42" s="85">
        <v>9817</v>
      </c>
      <c r="I42" s="85">
        <v>128708</v>
      </c>
      <c r="J42" s="85">
        <v>359858</v>
      </c>
      <c r="K42" s="85">
        <v>1240813</v>
      </c>
    </row>
    <row r="43" spans="1:11" x14ac:dyDescent="0.25">
      <c r="C43" s="66"/>
      <c r="E43" s="85"/>
      <c r="F43" s="85"/>
      <c r="G43" s="85"/>
      <c r="H43" s="85"/>
      <c r="I43" s="85"/>
      <c r="J43" s="85"/>
      <c r="K43" s="85"/>
    </row>
    <row r="44" spans="1:11" x14ac:dyDescent="0.25">
      <c r="A44" s="94" t="s">
        <v>236</v>
      </c>
      <c r="B44" s="94"/>
      <c r="C44" s="66"/>
      <c r="E44" s="85"/>
      <c r="F44" s="85"/>
      <c r="G44" s="85"/>
      <c r="H44" s="85"/>
      <c r="I44" s="85"/>
      <c r="J44" s="85"/>
      <c r="K44" s="85"/>
    </row>
    <row r="45" spans="1:11" x14ac:dyDescent="0.25">
      <c r="B45" s="63" t="s">
        <v>226</v>
      </c>
      <c r="C45" s="66">
        <v>1118</v>
      </c>
      <c r="D45" s="92">
        <v>0.73294117647058832</v>
      </c>
      <c r="E45" s="85">
        <v>16429.764705882353</v>
      </c>
      <c r="F45" s="85">
        <v>3410.5294117647059</v>
      </c>
      <c r="G45" s="85">
        <v>96.941176470588232</v>
      </c>
      <c r="H45" s="85">
        <v>266.23529411764707</v>
      </c>
      <c r="I45" s="85">
        <v>3773.705882352941</v>
      </c>
      <c r="J45" s="85">
        <v>3998.1176470588234</v>
      </c>
      <c r="K45" s="85">
        <v>24201.588235294119</v>
      </c>
    </row>
    <row r="46" spans="1:11" x14ac:dyDescent="0.25">
      <c r="B46" s="63" t="s">
        <v>227</v>
      </c>
      <c r="C46" s="66">
        <v>1127</v>
      </c>
      <c r="D46">
        <v>0.71</v>
      </c>
      <c r="E46" s="85">
        <v>12941</v>
      </c>
      <c r="F46" s="85">
        <v>2347</v>
      </c>
      <c r="G46" s="85">
        <v>0</v>
      </c>
      <c r="H46" s="85">
        <v>0</v>
      </c>
      <c r="I46" s="85">
        <v>2347</v>
      </c>
      <c r="J46" s="85">
        <v>1920</v>
      </c>
      <c r="K46" s="85">
        <v>20143</v>
      </c>
    </row>
    <row r="47" spans="1:11" x14ac:dyDescent="0.25">
      <c r="B47" s="63" t="s">
        <v>228</v>
      </c>
      <c r="C47" s="66">
        <v>19006</v>
      </c>
      <c r="D47">
        <v>12.46</v>
      </c>
      <c r="E47" s="85">
        <v>279306</v>
      </c>
      <c r="F47" s="85">
        <v>57979</v>
      </c>
      <c r="G47" s="85">
        <v>1648</v>
      </c>
      <c r="H47" s="85">
        <v>4526</v>
      </c>
      <c r="I47" s="85">
        <v>64153</v>
      </c>
      <c r="J47" s="85">
        <v>67968</v>
      </c>
      <c r="K47" s="85">
        <v>411427</v>
      </c>
    </row>
  </sheetData>
  <mergeCells count="12">
    <mergeCell ref="A19:B19"/>
    <mergeCell ref="A24:B24"/>
    <mergeCell ref="A29:B29"/>
    <mergeCell ref="A34:B34"/>
    <mergeCell ref="A39:B39"/>
    <mergeCell ref="A44:B44"/>
    <mergeCell ref="A1:B1"/>
    <mergeCell ref="D1:E1"/>
    <mergeCell ref="F1:K1"/>
    <mergeCell ref="A4:B4"/>
    <mergeCell ref="A9:B9"/>
    <mergeCell ref="A14:B14"/>
  </mergeCells>
  <pageMargins left="0.25" right="0.25" top="0.75" bottom="0.75" header="0.3" footer="0.3"/>
  <pageSetup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Programs</vt:lpstr>
      <vt:lpstr>Programs by Pop Group</vt:lpstr>
      <vt:lpstr>Circ and Services</vt:lpstr>
      <vt:lpstr>Circ and Services by Pop Group</vt:lpstr>
      <vt:lpstr>Collection</vt:lpstr>
      <vt:lpstr>Collection by Pop Group</vt:lpstr>
      <vt:lpstr>Exp and Pers</vt:lpstr>
      <vt:lpstr>Exp Pers by Pop Group</vt:lpstr>
      <vt:lpstr>Income</vt:lpstr>
      <vt:lpstr>Income by Pop Group</vt:lpstr>
      <vt:lpstr>Rev and Exp</vt:lpstr>
      <vt:lpstr>Rev and Exp by Pop Group</vt:lpstr>
      <vt:lpstr>Usage Comparision</vt:lpstr>
      <vt:lpstr>Usage by Pop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Blauvelt, Terry</dc:creator>
  <cp:lastModifiedBy>Blauvelt, Terry</cp:lastModifiedBy>
  <cp:lastPrinted>2019-02-26T20:04:30Z</cp:lastPrinted>
  <dcterms:created xsi:type="dcterms:W3CDTF">2017-05-04T16:01:15Z</dcterms:created>
  <dcterms:modified xsi:type="dcterms:W3CDTF">2019-03-22T20:12:51Z</dcterms:modified>
</cp:coreProperties>
</file>