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library\Library Development\Statistics\Statistics 2017\Online Postings\"/>
    </mc:Choice>
  </mc:AlternateContent>
  <bookViews>
    <workbookView xWindow="0" yWindow="0" windowWidth="19200" windowHeight="10860"/>
  </bookViews>
  <sheets>
    <sheet name="Summary" sheetId="1" r:id="rId1"/>
    <sheet name="Circ and Services" sheetId="2" r:id="rId2"/>
    <sheet name="Circ and Services by Pop Group" sheetId="3" r:id="rId3"/>
    <sheet name="Collection" sheetId="4" r:id="rId4"/>
    <sheet name="Collection by Pop Group" sheetId="5" r:id="rId5"/>
    <sheet name="Exp and Pers" sheetId="6" r:id="rId6"/>
    <sheet name="Exp Pers by Pop Group" sheetId="7" r:id="rId7"/>
    <sheet name="Income" sheetId="8" r:id="rId8"/>
    <sheet name="Income by Pop Group" sheetId="9" r:id="rId9"/>
    <sheet name="Rev and Exp" sheetId="10" r:id="rId10"/>
    <sheet name="Rev and Exp by Pop Group" sheetId="11" r:id="rId11"/>
    <sheet name="Usage Comparision" sheetId="12" r:id="rId12"/>
    <sheet name="Usage by Pop Group" sheetId="13" r:id="rId13"/>
  </sheets>
  <externalReferences>
    <externalReference r:id="rId1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9" l="1"/>
  <c r="J36" i="9"/>
  <c r="I36" i="9"/>
  <c r="H36" i="9"/>
  <c r="G36" i="9"/>
  <c r="F36" i="9"/>
  <c r="E36" i="9"/>
  <c r="D36" i="9"/>
  <c r="C36" i="9"/>
  <c r="I152" i="4" l="1"/>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 r="K15" i="1" l="1"/>
  <c r="K9" i="1"/>
  <c r="K24" i="1"/>
</calcChain>
</file>

<file path=xl/sharedStrings.xml><?xml version="1.0" encoding="utf-8"?>
<sst xmlns="http://schemas.openxmlformats.org/spreadsheetml/2006/main" count="1497" uniqueCount="309">
  <si>
    <t>Customers</t>
  </si>
  <si>
    <t>Registered borrowers</t>
  </si>
  <si>
    <t>Library Service Area Population</t>
  </si>
  <si>
    <t>Without public library service</t>
  </si>
  <si>
    <t>Services</t>
  </si>
  <si>
    <t>Virtual visits</t>
  </si>
  <si>
    <t>Annual visits</t>
  </si>
  <si>
    <t>Internet sessions</t>
  </si>
  <si>
    <t>Programs</t>
  </si>
  <si>
    <t>Children's</t>
  </si>
  <si>
    <t>Youth</t>
  </si>
  <si>
    <t>Adult</t>
  </si>
  <si>
    <t>Program attendance</t>
  </si>
  <si>
    <t>Trends</t>
  </si>
  <si>
    <t>Operations</t>
  </si>
  <si>
    <t>WiFi uses</t>
  </si>
  <si>
    <t>Reference transactions</t>
  </si>
  <si>
    <t>Library</t>
  </si>
  <si>
    <t>Districts</t>
  </si>
  <si>
    <t>Bookmobiles</t>
  </si>
  <si>
    <t>Local</t>
  </si>
  <si>
    <t>Other</t>
  </si>
  <si>
    <t>State</t>
  </si>
  <si>
    <t>Federal</t>
  </si>
  <si>
    <t>Expenses</t>
  </si>
  <si>
    <t>Staff</t>
  </si>
  <si>
    <t>Collection</t>
  </si>
  <si>
    <t>Operating</t>
  </si>
  <si>
    <t>Hours open per week</t>
  </si>
  <si>
    <t>Per capita revenue</t>
  </si>
  <si>
    <t>Revenue</t>
  </si>
  <si>
    <t>Per capita expenses</t>
  </si>
  <si>
    <t>Physical locations</t>
  </si>
  <si>
    <t>Staff (FTE)</t>
  </si>
  <si>
    <t>Collections</t>
  </si>
  <si>
    <t>Physical materials</t>
  </si>
  <si>
    <t>Audio</t>
  </si>
  <si>
    <t>Video</t>
  </si>
  <si>
    <t>Electronic Materials</t>
  </si>
  <si>
    <t>Ebooks</t>
  </si>
  <si>
    <t>Downloadable Audio</t>
  </si>
  <si>
    <t>Downloadable Video</t>
  </si>
  <si>
    <t xml:space="preserve">MOLIB2GO Consortia </t>
  </si>
  <si>
    <t>Databases</t>
  </si>
  <si>
    <t>Electronic subscriptions</t>
  </si>
  <si>
    <t>Public libraries in Missouri are required by statute 181.021 RSMO and US Congress (P.L. 103-382, Title IV, National Education Statistics Act of 1994, Sec. 404(a)) to submit annual data. This submission is required in order to be eligible for State Aid funding. The data received from the libraries is used by policy makers at the local, state, and national level.</t>
  </si>
  <si>
    <t>Missouri State Library</t>
  </si>
  <si>
    <t>Library Development</t>
  </si>
  <si>
    <t>Terry Blauvelt</t>
  </si>
  <si>
    <t>149 Park Central Square, Suite 624</t>
  </si>
  <si>
    <t>Springfield, MO 65806</t>
  </si>
  <si>
    <t xml:space="preserve">terry.blauvelt@sos.mo.gov </t>
  </si>
  <si>
    <t>Report format developed by Joe Manion at the Minnesota Department of Education</t>
  </si>
  <si>
    <t>(417)895-6670</t>
  </si>
  <si>
    <t>Each library submits data based on their most recently completed fiscal year, which for 2017 ranged from January 1, 2016 to October 31, 2017. Only one of the 150 library districts did not report in 2017. The data is publicly available at the Missouri State Library: Library Statistics webpage (http://www.sos.mo.gov/library/development/statistics/default) or by request from:</t>
  </si>
  <si>
    <t xml:space="preserve">Missouri Public Library Survey 2017 Data </t>
  </si>
  <si>
    <t>Missouri Public Library Survey, 2017</t>
  </si>
  <si>
    <t>Missouri State Library: FY17 PLS</t>
  </si>
  <si>
    <t>Circulation and Services</t>
  </si>
  <si>
    <t>LSA Pop.</t>
  </si>
  <si>
    <t>Hours Open
(per year)</t>
  </si>
  <si>
    <t>Annual
Library Visits</t>
  </si>
  <si>
    <t>Virtual
 Visits</t>
  </si>
  <si>
    <t>Annual
Reference
Transactions</t>
  </si>
  <si>
    <t>Total
Circulation</t>
  </si>
  <si>
    <t>ILL
Provided</t>
  </si>
  <si>
    <t>ILL
Received</t>
  </si>
  <si>
    <t>Children's
Materials
Circulation</t>
  </si>
  <si>
    <t>Children's
Programs
Attendance</t>
  </si>
  <si>
    <t>Uses of
Public Internet
Computers</t>
  </si>
  <si>
    <t>Wi-Fi
Uses</t>
  </si>
  <si>
    <t>Registered
Borrowers</t>
  </si>
  <si>
    <t>Adair County Public Library</t>
  </si>
  <si>
    <t>Adrian Community Library</t>
  </si>
  <si>
    <t>Advance Community Library</t>
  </si>
  <si>
    <t>Albany Carnegie Public Library</t>
  </si>
  <si>
    <t>Appleton City Library</t>
  </si>
  <si>
    <t>Atchison County Library</t>
  </si>
  <si>
    <t>Barry-Lawrence Regional Library</t>
  </si>
  <si>
    <t>Barton County Library</t>
  </si>
  <si>
    <t>Bernie Public Library</t>
  </si>
  <si>
    <t>Bethany Public Library</t>
  </si>
  <si>
    <t>Bloomfield Public Library</t>
  </si>
  <si>
    <t>Bollinger County Library</t>
  </si>
  <si>
    <t>Bonne Terre Memorial Library</t>
  </si>
  <si>
    <t>Boonslick Regional Library</t>
  </si>
  <si>
    <t>Bowling Green Public Library</t>
  </si>
  <si>
    <t>Brentwood Public Library</t>
  </si>
  <si>
    <t>Brookfield Public Library</t>
  </si>
  <si>
    <t>Caldwell County Library</t>
  </si>
  <si>
    <t>Camden County Library</t>
  </si>
  <si>
    <t>Cameron Public Library</t>
  </si>
  <si>
    <t>Canton Public Library</t>
  </si>
  <si>
    <t>Cape Girardeau Public Library</t>
  </si>
  <si>
    <t>Carnegie (Shelbina) Public Library</t>
  </si>
  <si>
    <t>Carrollton Public Library</t>
  </si>
  <si>
    <t>Carter County Library</t>
  </si>
  <si>
    <t>Carthage Public Library</t>
  </si>
  <si>
    <t>Caruthersville Public Library</t>
  </si>
  <si>
    <t>Cass County Public Library</t>
  </si>
  <si>
    <t>Cedar County Library District</t>
  </si>
  <si>
    <t>Centralia Public Library</t>
  </si>
  <si>
    <t>Chaffee Public Library</t>
  </si>
  <si>
    <t>Christian County Library</t>
  </si>
  <si>
    <t>Clarence Public Library</t>
  </si>
  <si>
    <t>Conran Memorial Library</t>
  </si>
  <si>
    <t>Crystal City Public Library</t>
  </si>
  <si>
    <t>Dade County Library</t>
  </si>
  <si>
    <t>Dallas County Library</t>
  </si>
  <si>
    <t>Daniel Boone Regional Library</t>
  </si>
  <si>
    <t>Daviess County Library</t>
  </si>
  <si>
    <t>De Soto Public Library</t>
  </si>
  <si>
    <t>Desloge Public Library</t>
  </si>
  <si>
    <t>Doniphan-Ripley County Library District</t>
  </si>
  <si>
    <t>Douglas County Public Library</t>
  </si>
  <si>
    <t>Dulany Memorial Library</t>
  </si>
  <si>
    <t>Dunklin County Library</t>
  </si>
  <si>
    <t>Farmington Public Library</t>
  </si>
  <si>
    <t>Ferguson Municipal Public Library</t>
  </si>
  <si>
    <t>Festus Public Library</t>
  </si>
  <si>
    <t>Gentry County Library</t>
  </si>
  <si>
    <t>Grundy County-Jewett Norris Library</t>
  </si>
  <si>
    <t>Hamilton Public Library</t>
  </si>
  <si>
    <t>Hannibal Free Public Library</t>
  </si>
  <si>
    <t>Heartland Regional Library System</t>
  </si>
  <si>
    <t>Henry County Library</t>
  </si>
  <si>
    <t>Hickory County Library</t>
  </si>
  <si>
    <t>Howard County Public Library</t>
  </si>
  <si>
    <t>James Memorial Library</t>
  </si>
  <si>
    <t>Jefferson County Library</t>
  </si>
  <si>
    <t>Jessie E. McCully Memorial Library*</t>
  </si>
  <si>
    <t>Joplin Public Library</t>
  </si>
  <si>
    <t>Kansas City Public Library</t>
  </si>
  <si>
    <t>Keller Public Library of Dexter</t>
  </si>
  <si>
    <t>Kirkwood Public Library</t>
  </si>
  <si>
    <t>LaPlata Public Library</t>
  </si>
  <si>
    <t>Lebanon-Laclede County Library</t>
  </si>
  <si>
    <t>Lewis Library of Glasgow</t>
  </si>
  <si>
    <t>Lilbourn Memorial Library</t>
  </si>
  <si>
    <t>Little Dixie Regional Libraries</t>
  </si>
  <si>
    <t>Livingston County Library</t>
  </si>
  <si>
    <t>Lockwood Public Library</t>
  </si>
  <si>
    <t>Louisiana Public Library</t>
  </si>
  <si>
    <t>Macon Public Library</t>
  </si>
  <si>
    <t>Maplewood Public Library</t>
  </si>
  <si>
    <t>Marceline Carnegie Library</t>
  </si>
  <si>
    <t>Marion County Library District</t>
  </si>
  <si>
    <t>Marshall Public Library</t>
  </si>
  <si>
    <t>Maryville Public Library</t>
  </si>
  <si>
    <t>McDonald County Library</t>
  </si>
  <si>
    <t>Mercer County Library</t>
  </si>
  <si>
    <t>Mexico-Audrain County Library District</t>
  </si>
  <si>
    <t>Mid-Continent Public Library</t>
  </si>
  <si>
    <t>Mississippi County Library District</t>
  </si>
  <si>
    <t>Missouri River Regional Library</t>
  </si>
  <si>
    <t xml:space="preserve">Moniteau County Library** </t>
  </si>
  <si>
    <t>Monroe City Public Library</t>
  </si>
  <si>
    <t>Montgomery City Public Library</t>
  </si>
  <si>
    <t>Morgan County Library</t>
  </si>
  <si>
    <t>Mound City Public Library</t>
  </si>
  <si>
    <t>Mountain View Public Library</t>
  </si>
  <si>
    <t>Neosho Newton County Library</t>
  </si>
  <si>
    <t>Nevada Public Library</t>
  </si>
  <si>
    <t>New Madrid County Library</t>
  </si>
  <si>
    <t>Norborne Public Library</t>
  </si>
  <si>
    <t>North Kansas City Public Library</t>
  </si>
  <si>
    <t>Northeast Missouri Library Service</t>
  </si>
  <si>
    <t>Oregon County Library District</t>
  </si>
  <si>
    <t>Oregon Public Library</t>
  </si>
  <si>
    <t>Ozark Regional Library</t>
  </si>
  <si>
    <t>Park Hills Public Library</t>
  </si>
  <si>
    <t>Piedmont Public Library</t>
  </si>
  <si>
    <t>Polk County Library</t>
  </si>
  <si>
    <t>Poplar Bluff Public Library</t>
  </si>
  <si>
    <t>Pulaski County Library</t>
  </si>
  <si>
    <t>Putnam County Public Library</t>
  </si>
  <si>
    <t>Puxico Public Library</t>
  </si>
  <si>
    <t>Ralls County Library</t>
  </si>
  <si>
    <t>Ray County Public Library</t>
  </si>
  <si>
    <t>Reynolds County Library District</t>
  </si>
  <si>
    <t>Rich Hill Memorial Library</t>
  </si>
  <si>
    <t>Richmond Heights Memorial Library</t>
  </si>
  <si>
    <t>Riverside Regional Library</t>
  </si>
  <si>
    <t>Robertson Memorial Library</t>
  </si>
  <si>
    <t>Rock Hill Public Library</t>
  </si>
  <si>
    <t>Rolla Public Library</t>
  </si>
  <si>
    <t>Rolling Hills Consolidated</t>
  </si>
  <si>
    <t>Saint Charles City-County Library District</t>
  </si>
  <si>
    <t>Saint Clair County Library</t>
  </si>
  <si>
    <t>Saint Joseph Public Library</t>
  </si>
  <si>
    <t>Saint Louis County Library</t>
  </si>
  <si>
    <t>Saint Louis Public Library</t>
  </si>
  <si>
    <t>Sainte Genevieve County Library</t>
  </si>
  <si>
    <t>Salem Public Library</t>
  </si>
  <si>
    <t>Sarcoxie Public Library</t>
  </si>
  <si>
    <t>Scenic Regional Library</t>
  </si>
  <si>
    <t>Schuyler County Library</t>
  </si>
  <si>
    <t>Scotland County Memorial Library</t>
  </si>
  <si>
    <t>Sedalia Public Library</t>
  </si>
  <si>
    <t>Seymour Community Library</t>
  </si>
  <si>
    <t>Sikeston Public Library</t>
  </si>
  <si>
    <t>Slater Public Library</t>
  </si>
  <si>
    <t>Springfield-Greene County Library District</t>
  </si>
  <si>
    <t>Steele Public Library</t>
  </si>
  <si>
    <t>Stone County Library</t>
  </si>
  <si>
    <t>Sullivan County Public Library</t>
  </si>
  <si>
    <t>Sweet Springs Public Library</t>
  </si>
  <si>
    <t>Texas County Library</t>
  </si>
  <si>
    <t>Trails Regional Library</t>
  </si>
  <si>
    <t>University City Public Library</t>
  </si>
  <si>
    <t>Valley Park Community Library</t>
  </si>
  <si>
    <t>Washington County Library</t>
  </si>
  <si>
    <t>Washington Public Library</t>
  </si>
  <si>
    <t>Webb City Public Library</t>
  </si>
  <si>
    <t>Webster County Library</t>
  </si>
  <si>
    <t>Webster Groves Public Library</t>
  </si>
  <si>
    <t>Wellsville Public Library</t>
  </si>
  <si>
    <t>West Plains Public Library</t>
  </si>
  <si>
    <t>Willow Springs Public Library</t>
  </si>
  <si>
    <t>Winona Public Library</t>
  </si>
  <si>
    <t>Worth County Library</t>
  </si>
  <si>
    <t>Wright County Library</t>
  </si>
  <si>
    <t>*Jessie E. McCully Memorial Library did not report for the FY17 PLS</t>
  </si>
  <si>
    <t>**Moniteau County Library figures do not include Price James Memorial Library</t>
  </si>
  <si>
    <t>Virtual
Visits</t>
  </si>
  <si>
    <t>Missouri (N=150)</t>
  </si>
  <si>
    <t>Average</t>
  </si>
  <si>
    <t>Median</t>
  </si>
  <si>
    <t>Total</t>
  </si>
  <si>
    <t>75,000 and Over (N=14)</t>
  </si>
  <si>
    <t>30,000-74,999 (N=18)</t>
  </si>
  <si>
    <t>15,000-29,999 (N=22)</t>
  </si>
  <si>
    <t>9,500-14,999 (N=19)</t>
  </si>
  <si>
    <t>6,000-9,499 (N=20)</t>
  </si>
  <si>
    <t>3,000-5,999 (N=21)</t>
  </si>
  <si>
    <t>1,500-2,999 (N=19)</t>
  </si>
  <si>
    <t>Under 1,499 (N=17)</t>
  </si>
  <si>
    <t>Library Collection Variables</t>
  </si>
  <si>
    <t>LSA
Pop.</t>
  </si>
  <si>
    <t>Print Materials
including Serial Volumes</t>
  </si>
  <si>
    <t>eBooks</t>
  </si>
  <si>
    <t>Audio-
Physical &amp; Electronic</t>
  </si>
  <si>
    <t>Video-
Physical &amp;
Electronic</t>
  </si>
  <si>
    <t>Databases
&amp; eSerials</t>
  </si>
  <si>
    <t xml:space="preserve"> # of Print
Subscriptions </t>
  </si>
  <si>
    <t xml:space="preserve"> Total 
Collection </t>
  </si>
  <si>
    <t>FY 2017</t>
  </si>
  <si>
    <t>Population Group</t>
  </si>
  <si>
    <t>2010 LSA
Population</t>
  </si>
  <si>
    <t>Print Materials
incl. Serial Volumes</t>
  </si>
  <si>
    <t xml:space="preserve"> Total Collection </t>
  </si>
  <si>
    <t>6,000-9,499 (N=19)</t>
  </si>
  <si>
    <t>1,500-2,999 (N=20)</t>
  </si>
  <si>
    <t>Missouri State Library: 2017 PLS</t>
  </si>
  <si>
    <t>Expenditures and Personnel</t>
  </si>
  <si>
    <t>Pop. 
Served</t>
  </si>
  <si>
    <t>Total FTE
Paid
Staff</t>
  </si>
  <si>
    <t>Personnel
Expenditures</t>
  </si>
  <si>
    <t>Print
Material 
&amp; Serial
Subscript.</t>
  </si>
  <si>
    <t>Electronic
Materials</t>
  </si>
  <si>
    <t>AV &amp; Other
Materials</t>
  </si>
  <si>
    <t>Collection
Expend.</t>
  </si>
  <si>
    <t>Other
Expend.</t>
  </si>
  <si>
    <t>Total
Expend.</t>
  </si>
  <si>
    <t>Library Income</t>
  </si>
  <si>
    <t>Assessed 
Valuation</t>
  </si>
  <si>
    <t>Voted Tax Rate</t>
  </si>
  <si>
    <t>Collected Tax Rate</t>
  </si>
  <si>
    <t>Local Tax Income</t>
  </si>
  <si>
    <t>Other Local Income</t>
  </si>
  <si>
    <t>State Income</t>
  </si>
  <si>
    <t>LSTA/
Federal</t>
  </si>
  <si>
    <t>Total Income</t>
  </si>
  <si>
    <t>Legal Basis Code</t>
  </si>
  <si>
    <t>LD</t>
  </si>
  <si>
    <t>CI</t>
  </si>
  <si>
    <t>OT</t>
  </si>
  <si>
    <t>Operating Revenue Variables</t>
  </si>
  <si>
    <t>Voted
Tax
Rate</t>
  </si>
  <si>
    <t>Collected
Tax Rate</t>
  </si>
  <si>
    <t>Local 
Income</t>
  </si>
  <si>
    <t>Other
Local
Income</t>
  </si>
  <si>
    <t>State
Income</t>
  </si>
  <si>
    <t>LSTA/
Income</t>
  </si>
  <si>
    <t>Total
Income</t>
  </si>
  <si>
    <t>Revenue and Expense Comparisons</t>
  </si>
  <si>
    <t>Exp. Per
Reg. Borrower</t>
  </si>
  <si>
    <t>Exp. Per
LSA Pop.</t>
  </si>
  <si>
    <t>Exp. Per
Visit</t>
  </si>
  <si>
    <t>Exp. per
Circ.</t>
  </si>
  <si>
    <t>Rev. Per
Reg. Borrower</t>
  </si>
  <si>
    <t>Rev. Per
LSA Pop.</t>
  </si>
  <si>
    <t>Rev. per
Visit</t>
  </si>
  <si>
    <t>Rev. Per
Circ.</t>
  </si>
  <si>
    <t>N/A</t>
  </si>
  <si>
    <t>Moniteau County Library**</t>
  </si>
  <si>
    <t>Usage, Income, and Revenue Comparisons</t>
  </si>
  <si>
    <t>Statewide</t>
  </si>
  <si>
    <t>Group</t>
  </si>
  <si>
    <t>Usage and Service Comparisons</t>
  </si>
  <si>
    <t>Visits 
per LSA Pop.</t>
  </si>
  <si>
    <t>Visits
per Reg. 
Borrower</t>
  </si>
  <si>
    <t>Circ. Per
Reg. 
Borrower</t>
  </si>
  <si>
    <t>Turnover
Rate</t>
  </si>
  <si>
    <t>Ref Questions
per Reg. 
Borrower</t>
  </si>
  <si>
    <t>Visits
per Hour
Open</t>
  </si>
  <si>
    <t>Circ.
Per Hour
Open</t>
  </si>
  <si>
    <t>LSA pop.
Per FTE</t>
  </si>
  <si>
    <t>LSA Pop.
Per 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</si>
</sst>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quot;$&quot;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24"/>
      <color theme="1"/>
      <name val="Calibri"/>
      <family val="2"/>
      <scheme val="minor"/>
    </font>
    <font>
      <sz val="12"/>
      <color theme="0"/>
      <name val="Calibri"/>
      <family val="2"/>
      <scheme val="minor"/>
    </font>
    <font>
      <b/>
      <sz val="12"/>
      <color theme="0"/>
      <name val="Calibri"/>
      <family val="2"/>
      <scheme val="minor"/>
    </font>
    <font>
      <u/>
      <sz val="11"/>
      <color theme="10"/>
      <name val="Calibri"/>
      <family val="2"/>
      <scheme val="minor"/>
    </font>
    <font>
      <sz val="8"/>
      <color theme="1"/>
      <name val="Calibri"/>
      <family val="2"/>
      <scheme val="minor"/>
    </font>
    <font>
      <u/>
      <sz val="11"/>
      <color theme="1"/>
      <name val="Calibri"/>
      <family val="2"/>
      <scheme val="minor"/>
    </font>
    <font>
      <b/>
      <sz val="10"/>
      <color theme="1"/>
      <name val="Arial"/>
      <family val="2"/>
    </font>
    <font>
      <sz val="10"/>
      <name val="Arial"/>
      <family val="2"/>
    </font>
    <font>
      <sz val="11"/>
      <name val="Calibri"/>
      <family val="2"/>
      <scheme val="minor"/>
    </font>
  </fonts>
  <fills count="3">
    <fill>
      <patternFill patternType="none"/>
    </fill>
    <fill>
      <patternFill patternType="gray125"/>
    </fill>
    <fill>
      <patternFill patternType="solid">
        <fgColor theme="4"/>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6">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10" fillId="0" borderId="0"/>
    <xf numFmtId="0" fontId="10" fillId="0" borderId="0"/>
    <xf numFmtId="0" fontId="10" fillId="0" borderId="0"/>
  </cellStyleXfs>
  <cellXfs count="133">
    <xf numFmtId="0" fontId="0" fillId="0" borderId="0" xfId="0"/>
    <xf numFmtId="0" fontId="0" fillId="0" borderId="0" xfId="0" applyBorder="1"/>
    <xf numFmtId="0" fontId="2" fillId="0" borderId="0" xfId="0" applyFont="1" applyBorder="1"/>
    <xf numFmtId="0" fontId="0" fillId="0" borderId="0" xfId="0" applyBorder="1" applyAlignment="1">
      <alignment horizontal="right"/>
    </xf>
    <xf numFmtId="164" fontId="2" fillId="0" borderId="0" xfId="1" applyNumberFormat="1" applyFont="1" applyBorder="1"/>
    <xf numFmtId="165" fontId="2" fillId="0" borderId="0" xfId="0" applyNumberFormat="1" applyFont="1" applyBorder="1"/>
    <xf numFmtId="0" fontId="2" fillId="0" borderId="3" xfId="0" applyFont="1" applyBorder="1"/>
    <xf numFmtId="164" fontId="2" fillId="0" borderId="4" xfId="1" applyNumberFormat="1" applyFont="1" applyBorder="1"/>
    <xf numFmtId="0" fontId="2" fillId="0" borderId="5" xfId="0" applyFont="1" applyBorder="1"/>
    <xf numFmtId="164" fontId="2" fillId="0" borderId="6" xfId="1" applyNumberFormat="1" applyFont="1" applyBorder="1"/>
    <xf numFmtId="0" fontId="0" fillId="0" borderId="3" xfId="0" applyBorder="1" applyAlignment="1">
      <alignment horizontal="right"/>
    </xf>
    <xf numFmtId="164" fontId="0" fillId="0" borderId="4" xfId="1" applyNumberFormat="1" applyFont="1" applyBorder="1"/>
    <xf numFmtId="37" fontId="2" fillId="0" borderId="4" xfId="1" applyNumberFormat="1" applyFont="1" applyBorder="1" applyAlignment="1">
      <alignment horizontal="right"/>
    </xf>
    <xf numFmtId="166" fontId="2" fillId="0" borderId="4" xfId="0" applyNumberFormat="1" applyFont="1" applyBorder="1"/>
    <xf numFmtId="0" fontId="0" fillId="0" borderId="3" xfId="0" applyBorder="1"/>
    <xf numFmtId="166" fontId="0" fillId="0" borderId="4" xfId="0" applyNumberFormat="1" applyBorder="1"/>
    <xf numFmtId="165" fontId="2" fillId="0" borderId="4" xfId="0" applyNumberFormat="1" applyFont="1" applyBorder="1"/>
    <xf numFmtId="0" fontId="2" fillId="0" borderId="8" xfId="0" applyFont="1" applyBorder="1"/>
    <xf numFmtId="165" fontId="2" fillId="0" borderId="6" xfId="0" applyNumberFormat="1" applyFont="1" applyBorder="1"/>
    <xf numFmtId="164" fontId="2" fillId="0" borderId="4" xfId="0" applyNumberFormat="1" applyFont="1" applyBorder="1"/>
    <xf numFmtId="0" fontId="0" fillId="0" borderId="4" xfId="0" applyBorder="1"/>
    <xf numFmtId="3" fontId="2" fillId="0" borderId="4" xfId="0" applyNumberFormat="1" applyFont="1" applyBorder="1"/>
    <xf numFmtId="3" fontId="0" fillId="0" borderId="4" xfId="0" applyNumberFormat="1" applyBorder="1"/>
    <xf numFmtId="3" fontId="2" fillId="0" borderId="6" xfId="0" applyNumberFormat="1" applyFont="1" applyBorder="1"/>
    <xf numFmtId="164" fontId="2" fillId="0" borderId="4" xfId="1" applyNumberFormat="1" applyFont="1" applyFill="1" applyBorder="1"/>
    <xf numFmtId="0" fontId="2" fillId="0" borderId="5" xfId="0" applyFont="1" applyFill="1" applyBorder="1"/>
    <xf numFmtId="164" fontId="2" fillId="0" borderId="6" xfId="1" applyNumberFormat="1" applyFont="1" applyFill="1" applyBorder="1"/>
    <xf numFmtId="164" fontId="0" fillId="0" borderId="0" xfId="1" applyNumberFormat="1" applyFont="1" applyBorder="1"/>
    <xf numFmtId="37" fontId="2" fillId="0" borderId="0" xfId="1" applyNumberFormat="1" applyFont="1" applyBorder="1" applyAlignment="1">
      <alignment horizontal="right"/>
    </xf>
    <xf numFmtId="164" fontId="2" fillId="0" borderId="0" xfId="1" applyNumberFormat="1" applyFont="1" applyFill="1" applyBorder="1"/>
    <xf numFmtId="0" fontId="5" fillId="0" borderId="0" xfId="0" applyFont="1" applyFill="1" applyBorder="1" applyAlignment="1">
      <alignment horizontal="center"/>
    </xf>
    <xf numFmtId="0" fontId="4" fillId="0" borderId="0" xfId="0" applyFont="1" applyFill="1" applyBorder="1" applyAlignment="1">
      <alignment horizontal="center"/>
    </xf>
    <xf numFmtId="0" fontId="6" fillId="0" borderId="0" xfId="2"/>
    <xf numFmtId="0" fontId="8" fillId="0" borderId="0" xfId="0" applyFont="1" applyAlignment="1">
      <alignment horizontal="left"/>
    </xf>
    <xf numFmtId="0" fontId="7" fillId="0" borderId="0" xfId="0" applyFont="1" applyAlignment="1">
      <alignment horizontal="left"/>
    </xf>
    <xf numFmtId="0" fontId="8" fillId="0" borderId="0" xfId="0" applyFont="1" applyAlignment="1">
      <alignment horizontal="left"/>
    </xf>
    <xf numFmtId="0" fontId="0" fillId="0" borderId="0" xfId="0" applyAlignment="1">
      <alignment horizontal="left" vertical="top" wrapText="1"/>
    </xf>
    <xf numFmtId="0" fontId="3" fillId="0" borderId="0" xfId="0" applyFont="1" applyAlignment="1">
      <alignment horizontal="left" vertical="center"/>
    </xf>
    <xf numFmtId="0" fontId="0" fillId="0" borderId="3" xfId="0" applyBorder="1" applyAlignment="1">
      <alignment horizontal="right"/>
    </xf>
    <xf numFmtId="0" fontId="0" fillId="0" borderId="0" xfId="0" applyBorder="1" applyAlignment="1">
      <alignment horizontal="right"/>
    </xf>
    <xf numFmtId="0" fontId="2" fillId="0" borderId="3" xfId="0" applyFont="1" applyBorder="1" applyAlignment="1">
      <alignment horizontal="left"/>
    </xf>
    <xf numFmtId="0" fontId="2" fillId="0" borderId="0" xfId="0" applyFont="1" applyBorder="1" applyAlignment="1">
      <alignment horizontal="left"/>
    </xf>
    <xf numFmtId="0" fontId="2" fillId="0" borderId="5" xfId="0" applyFont="1" applyBorder="1" applyAlignment="1">
      <alignment horizontal="left"/>
    </xf>
    <xf numFmtId="0" fontId="2" fillId="0" borderId="8" xfId="0" applyFont="1" applyBorder="1" applyAlignment="1">
      <alignment horizontal="left"/>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7" xfId="0" applyFont="1" applyFill="1" applyBorder="1" applyAlignment="1">
      <alignment horizontal="center"/>
    </xf>
    <xf numFmtId="0" fontId="4" fillId="2" borderId="2" xfId="0" applyFont="1" applyFill="1" applyBorder="1" applyAlignment="1">
      <alignment horizontal="center"/>
    </xf>
    <xf numFmtId="0" fontId="2" fillId="0" borderId="0" xfId="0" applyFont="1" applyAlignment="1">
      <alignment horizontal="left"/>
    </xf>
    <xf numFmtId="164" fontId="0" fillId="0" borderId="0" xfId="1" applyNumberFormat="1" applyFont="1"/>
    <xf numFmtId="0" fontId="2" fillId="0" borderId="8" xfId="0" applyFont="1" applyBorder="1" applyAlignment="1">
      <alignment horizontal="center"/>
    </xf>
    <xf numFmtId="0" fontId="9" fillId="0" borderId="10" xfId="0" applyFont="1" applyBorder="1" applyAlignment="1">
      <alignment horizontal="left" wrapText="1"/>
    </xf>
    <xf numFmtId="164" fontId="9" fillId="0" borderId="10" xfId="1" applyNumberFormat="1" applyFont="1" applyBorder="1" applyAlignment="1">
      <alignment wrapText="1"/>
    </xf>
    <xf numFmtId="164" fontId="0" fillId="0" borderId="0" xfId="1" applyNumberFormat="1" applyFont="1" applyAlignment="1">
      <alignment horizontal="right"/>
    </xf>
    <xf numFmtId="164" fontId="10" fillId="0" borderId="0" xfId="1" applyNumberFormat="1" applyFont="1" applyAlignment="1">
      <alignment horizontal="right"/>
    </xf>
    <xf numFmtId="164" fontId="10" fillId="0" borderId="0" xfId="1" applyNumberFormat="1" applyFont="1" applyFill="1" applyAlignment="1">
      <alignment horizontal="right"/>
    </xf>
    <xf numFmtId="0" fontId="0" fillId="0" borderId="0" xfId="0" applyAlignment="1"/>
    <xf numFmtId="0" fontId="0" fillId="0" borderId="0" xfId="0" applyAlignment="1">
      <alignment horizontal="left"/>
    </xf>
    <xf numFmtId="3" fontId="10" fillId="0" borderId="0" xfId="3" applyNumberFormat="1"/>
    <xf numFmtId="3" fontId="10" fillId="0" borderId="0" xfId="3" applyNumberFormat="1" applyAlignment="1">
      <alignment horizontal="right"/>
    </xf>
    <xf numFmtId="0" fontId="10" fillId="0" borderId="0" xfId="3"/>
    <xf numFmtId="164" fontId="10" fillId="0" borderId="0" xfId="1" applyNumberFormat="1" applyFont="1"/>
    <xf numFmtId="3" fontId="0" fillId="0" borderId="0" xfId="0" applyNumberFormat="1"/>
    <xf numFmtId="3" fontId="0" fillId="0" borderId="0" xfId="0" applyNumberFormat="1" applyAlignment="1">
      <alignment horizontal="right"/>
    </xf>
    <xf numFmtId="0" fontId="0" fillId="0" borderId="0" xfId="0" applyAlignment="1">
      <alignment horizontal="right"/>
    </xf>
    <xf numFmtId="0" fontId="2" fillId="0" borderId="10" xfId="0" applyFont="1" applyBorder="1"/>
    <xf numFmtId="0" fontId="2" fillId="0" borderId="0" xfId="0" applyFont="1" applyAlignment="1">
      <alignment horizontal="left"/>
    </xf>
    <xf numFmtId="0" fontId="2" fillId="0" borderId="0" xfId="0" applyFont="1"/>
    <xf numFmtId="164" fontId="0" fillId="0" borderId="0" xfId="0" applyNumberFormat="1"/>
    <xf numFmtId="0" fontId="2" fillId="0" borderId="0" xfId="0" applyFont="1" applyAlignment="1">
      <alignment horizontal="center"/>
    </xf>
    <xf numFmtId="0" fontId="9" fillId="0" borderId="10" xfId="0" applyFont="1" applyBorder="1" applyAlignment="1">
      <alignment horizontal="left"/>
    </xf>
    <xf numFmtId="164" fontId="9" fillId="0" borderId="10" xfId="1" applyNumberFormat="1" applyFont="1" applyBorder="1" applyAlignment="1">
      <alignment horizontal="left" wrapText="1"/>
    </xf>
    <xf numFmtId="1" fontId="0" fillId="0" borderId="0" xfId="0" applyNumberFormat="1"/>
    <xf numFmtId="0" fontId="10" fillId="0" borderId="0" xfId="4"/>
    <xf numFmtId="3" fontId="10" fillId="0" borderId="0" xfId="4" applyNumberFormat="1"/>
    <xf numFmtId="0" fontId="9" fillId="0" borderId="8" xfId="0" applyFont="1" applyBorder="1" applyAlignment="1">
      <alignment horizontal="center"/>
    </xf>
    <xf numFmtId="0" fontId="9" fillId="0" borderId="8" xfId="0" applyFont="1" applyBorder="1"/>
    <xf numFmtId="0" fontId="9" fillId="0" borderId="12" xfId="0" applyFont="1" applyBorder="1" applyAlignment="1">
      <alignment horizontal="left"/>
    </xf>
    <xf numFmtId="0" fontId="9" fillId="0" borderId="12" xfId="0" applyFont="1" applyBorder="1" applyAlignment="1">
      <alignment horizontal="left" wrapText="1"/>
    </xf>
    <xf numFmtId="164" fontId="1" fillId="0" borderId="0" xfId="1" applyNumberFormat="1" applyFont="1"/>
    <xf numFmtId="0" fontId="2" fillId="0" borderId="6" xfId="0" applyFont="1" applyBorder="1" applyAlignment="1">
      <alignment horizontal="center"/>
    </xf>
    <xf numFmtId="0" fontId="2" fillId="0" borderId="8" xfId="0" applyFont="1" applyBorder="1" applyAlignment="1">
      <alignment wrapText="1"/>
    </xf>
    <xf numFmtId="2" fontId="10" fillId="0" borderId="0" xfId="4" applyNumberFormat="1"/>
    <xf numFmtId="166" fontId="0" fillId="0" borderId="0" xfId="0" applyNumberFormat="1"/>
    <xf numFmtId="166" fontId="10" fillId="0" borderId="0" xfId="4" applyNumberFormat="1"/>
    <xf numFmtId="167" fontId="0" fillId="0" borderId="0" xfId="0" applyNumberFormat="1"/>
    <xf numFmtId="167" fontId="10" fillId="0" borderId="0" xfId="4" applyNumberFormat="1"/>
    <xf numFmtId="3" fontId="0" fillId="0" borderId="0" xfId="0" applyNumberFormat="1" applyAlignment="1"/>
    <xf numFmtId="166" fontId="0" fillId="0" borderId="0" xfId="0" applyNumberFormat="1" applyAlignment="1"/>
    <xf numFmtId="44" fontId="10" fillId="0" borderId="0" xfId="4" applyNumberFormat="1"/>
    <xf numFmtId="4" fontId="10" fillId="0" borderId="0" xfId="4" applyNumberFormat="1"/>
    <xf numFmtId="43" fontId="1" fillId="0" borderId="0" xfId="1" applyNumberFormat="1" applyFont="1"/>
    <xf numFmtId="2" fontId="1" fillId="0" borderId="0" xfId="0" applyNumberFormat="1" applyFont="1"/>
    <xf numFmtId="166" fontId="1" fillId="0" borderId="0" xfId="0" applyNumberFormat="1" applyFont="1"/>
    <xf numFmtId="2" fontId="0" fillId="0" borderId="0" xfId="0" applyNumberFormat="1"/>
    <xf numFmtId="166" fontId="0" fillId="0" borderId="0" xfId="1" applyNumberFormat="1" applyFont="1"/>
    <xf numFmtId="0" fontId="2" fillId="0" borderId="0" xfId="0" applyFont="1" applyAlignment="1"/>
    <xf numFmtId="0" fontId="2" fillId="0" borderId="0" xfId="0" applyFont="1" applyAlignment="1">
      <alignment horizontal="center"/>
    </xf>
    <xf numFmtId="0" fontId="2" fillId="0" borderId="0" xfId="0" applyFont="1" applyAlignment="1">
      <alignment vertical="center" wrapText="1"/>
    </xf>
    <xf numFmtId="165" fontId="0" fillId="0" borderId="0" xfId="0" applyNumberFormat="1"/>
    <xf numFmtId="165" fontId="0" fillId="0" borderId="0" xfId="0" applyNumberFormat="1" applyAlignment="1"/>
    <xf numFmtId="44" fontId="0" fillId="0" borderId="0" xfId="0" applyNumberFormat="1"/>
    <xf numFmtId="0" fontId="2" fillId="0" borderId="10" xfId="0" applyFont="1" applyBorder="1" applyAlignment="1">
      <alignment wrapText="1"/>
    </xf>
    <xf numFmtId="0" fontId="0" fillId="0" borderId="0" xfId="0" applyFont="1"/>
    <xf numFmtId="165" fontId="0" fillId="0" borderId="0" xfId="0" applyNumberFormat="1" applyFont="1"/>
    <xf numFmtId="166" fontId="0" fillId="0" borderId="0" xfId="0" applyNumberFormat="1" applyFont="1"/>
    <xf numFmtId="166" fontId="1" fillId="0" borderId="0" xfId="1" applyNumberFormat="1" applyFont="1"/>
    <xf numFmtId="164" fontId="11" fillId="0" borderId="0" xfId="1" applyNumberFormat="1" applyFont="1"/>
    <xf numFmtId="166" fontId="11" fillId="0" borderId="0" xfId="4" applyNumberFormat="1" applyFont="1"/>
    <xf numFmtId="165" fontId="11" fillId="0" borderId="0" xfId="4" applyNumberFormat="1" applyFont="1"/>
    <xf numFmtId="0" fontId="2" fillId="0" borderId="0" xfId="0" applyFont="1" applyFill="1" applyBorder="1" applyAlignment="1">
      <alignment wrapText="1"/>
    </xf>
    <xf numFmtId="0" fontId="2" fillId="0" borderId="0" xfId="0" applyFont="1" applyAlignment="1">
      <alignment wrapText="1"/>
    </xf>
    <xf numFmtId="166" fontId="10" fillId="0" borderId="0" xfId="5" applyNumberFormat="1"/>
    <xf numFmtId="3" fontId="10" fillId="0" borderId="0" xfId="5" applyNumberFormat="1"/>
    <xf numFmtId="1" fontId="10" fillId="0" borderId="0" xfId="5" applyNumberFormat="1"/>
    <xf numFmtId="165" fontId="0" fillId="0" borderId="0" xfId="0" applyNumberFormat="1" applyAlignment="1">
      <alignment horizontal="right"/>
    </xf>
    <xf numFmtId="0" fontId="10" fillId="0" borderId="0" xfId="5"/>
    <xf numFmtId="165" fontId="10" fillId="0" borderId="0" xfId="1" applyNumberFormat="1" applyFont="1"/>
    <xf numFmtId="0" fontId="11" fillId="0" borderId="0" xfId="5" applyFont="1"/>
    <xf numFmtId="3" fontId="11" fillId="0" borderId="0" xfId="5" applyNumberFormat="1" applyFont="1"/>
    <xf numFmtId="0" fontId="9" fillId="0" borderId="12" xfId="0" applyFont="1" applyBorder="1" applyAlignment="1">
      <alignment horizontal="left" wrapText="1"/>
    </xf>
    <xf numFmtId="164" fontId="2" fillId="0" borderId="8" xfId="1" applyNumberFormat="1" applyFont="1" applyBorder="1" applyAlignment="1">
      <alignment wrapText="1"/>
    </xf>
    <xf numFmtId="43" fontId="2" fillId="0" borderId="8" xfId="1" applyFont="1" applyBorder="1" applyAlignment="1">
      <alignment wrapText="1"/>
    </xf>
    <xf numFmtId="164" fontId="2" fillId="0" borderId="0" xfId="1" applyNumberFormat="1" applyFont="1" applyAlignment="1">
      <alignment horizontal="center"/>
    </xf>
    <xf numFmtId="0" fontId="11" fillId="0" borderId="0" xfId="4" applyFont="1"/>
    <xf numFmtId="3" fontId="11" fillId="0" borderId="0" xfId="4" applyNumberFormat="1" applyFont="1"/>
    <xf numFmtId="43" fontId="0" fillId="0" borderId="0" xfId="1" applyFont="1"/>
    <xf numFmtId="1" fontId="10" fillId="0" borderId="0" xfId="4" applyNumberFormat="1"/>
    <xf numFmtId="43" fontId="0" fillId="0" borderId="0" xfId="1" applyFont="1" applyAlignment="1">
      <alignment horizontal="right"/>
    </xf>
    <xf numFmtId="2" fontId="0" fillId="0" borderId="0" xfId="0" applyNumberFormat="1" applyAlignment="1">
      <alignment horizontal="right"/>
    </xf>
  </cellXfs>
  <cellStyles count="6">
    <cellStyle name="Comma" xfId="1" builtinId="3"/>
    <cellStyle name="Hyperlink" xfId="2" builtinId="8"/>
    <cellStyle name="Normal" xfId="0" builtinId="0"/>
    <cellStyle name="Normal 2 2 2" xfId="4"/>
    <cellStyle name="Normal 2 4" xfId="3"/>
    <cellStyle name="Normal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Wireless Sessions</a:t>
            </a:r>
          </a:p>
        </c:rich>
      </c:tx>
      <c:layout>
        <c:manualLayout>
          <c:xMode val="edge"/>
          <c:yMode val="edge"/>
          <c:x val="0.33805668181402698"/>
          <c:y val="2.77777777777777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[1]Summary!$B$2</c:f>
              <c:strCache>
                <c:ptCount val="1"/>
              </c:strCache>
            </c:strRef>
          </c:tx>
          <c:spPr>
            <a:ln w="28575" cap="rnd">
              <a:solidFill>
                <a:schemeClr val="accent1"/>
              </a:solidFill>
              <a:round/>
            </a:ln>
            <a:effectLst/>
          </c:spPr>
          <c:marker>
            <c:symbol val="none"/>
          </c:marker>
          <c:cat>
            <c:numRef>
              <c:f>[1]Summary!$A$3:$A$6</c:f>
              <c:numCache>
                <c:formatCode>General</c:formatCode>
                <c:ptCount val="4"/>
                <c:pt idx="0">
                  <c:v>2014</c:v>
                </c:pt>
                <c:pt idx="1">
                  <c:v>2015</c:v>
                </c:pt>
                <c:pt idx="2">
                  <c:v>2016</c:v>
                </c:pt>
                <c:pt idx="3">
                  <c:v>2017</c:v>
                </c:pt>
              </c:numCache>
            </c:numRef>
          </c:cat>
          <c:val>
            <c:numRef>
              <c:f>[1]Summary!$B$3:$B$6</c:f>
              <c:numCache>
                <c:formatCode>General</c:formatCode>
                <c:ptCount val="4"/>
                <c:pt idx="0">
                  <c:v>1306989</c:v>
                </c:pt>
                <c:pt idx="1">
                  <c:v>2146280</c:v>
                </c:pt>
                <c:pt idx="2">
                  <c:v>5432657</c:v>
                </c:pt>
                <c:pt idx="3">
                  <c:v>5100815</c:v>
                </c:pt>
              </c:numCache>
            </c:numRef>
          </c:val>
          <c:smooth val="0"/>
          <c:extLst>
            <c:ext xmlns:c16="http://schemas.microsoft.com/office/drawing/2014/chart" uri="{C3380CC4-5D6E-409C-BE32-E72D297353CC}">
              <c16:uniqueId val="{00000000-CC80-4110-ADB5-69FFFCB6C136}"/>
            </c:ext>
          </c:extLst>
        </c:ser>
        <c:dLbls>
          <c:showLegendKey val="0"/>
          <c:showVal val="0"/>
          <c:showCatName val="0"/>
          <c:showSerName val="0"/>
          <c:showPercent val="0"/>
          <c:showBubbleSize val="0"/>
        </c:dLbls>
        <c:smooth val="0"/>
        <c:axId val="1293570911"/>
        <c:axId val="1293571743"/>
      </c:lineChart>
      <c:dateAx>
        <c:axId val="1293570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3571743"/>
        <c:crosses val="autoZero"/>
        <c:auto val="0"/>
        <c:lblOffset val="100"/>
        <c:baseTimeUnit val="days"/>
      </c:dateAx>
      <c:valAx>
        <c:axId val="1293571743"/>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3570911"/>
        <c:crosses val="autoZero"/>
        <c:crossBetween val="between"/>
        <c:majorUnit val="2000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mn-lt"/>
                <a:ea typeface="+mn-ea"/>
                <a:cs typeface="+mn-cs"/>
              </a:defRPr>
            </a:pPr>
            <a:r>
              <a:rPr lang="en-US" b="1"/>
              <a:t> Program Attendance</a:t>
            </a:r>
          </a:p>
        </c:rich>
      </c:tx>
      <c:layout>
        <c:manualLayout>
          <c:xMode val="edge"/>
          <c:yMode val="edge"/>
          <c:x val="0.26721543202622061"/>
          <c:y val="3.7037037037037042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[1]Summary!$B$15</c:f>
              <c:strCache>
                <c:ptCount val="1"/>
              </c:strCache>
            </c:strRef>
          </c:tx>
          <c:spPr>
            <a:ln w="28575" cap="rnd">
              <a:solidFill>
                <a:schemeClr val="accent1"/>
              </a:solidFill>
              <a:round/>
            </a:ln>
            <a:effectLst/>
          </c:spPr>
          <c:marker>
            <c:symbol val="none"/>
          </c:marker>
          <c:cat>
            <c:numRef>
              <c:f>[1]Summary!$A$17:$A$21</c:f>
              <c:numCache>
                <c:formatCode>General</c:formatCode>
                <c:ptCount val="5"/>
                <c:pt idx="0">
                  <c:v>2013</c:v>
                </c:pt>
                <c:pt idx="1">
                  <c:v>2014</c:v>
                </c:pt>
                <c:pt idx="2">
                  <c:v>2015</c:v>
                </c:pt>
                <c:pt idx="3">
                  <c:v>2016</c:v>
                </c:pt>
                <c:pt idx="4">
                  <c:v>2017</c:v>
                </c:pt>
              </c:numCache>
            </c:numRef>
          </c:cat>
          <c:val>
            <c:numRef>
              <c:f>[1]Summary!$B$17:$B$21</c:f>
              <c:numCache>
                <c:formatCode>General</c:formatCode>
                <c:ptCount val="5"/>
                <c:pt idx="0">
                  <c:v>2189484</c:v>
                </c:pt>
                <c:pt idx="1">
                  <c:v>2268629</c:v>
                </c:pt>
                <c:pt idx="2">
                  <c:v>2335768</c:v>
                </c:pt>
                <c:pt idx="3">
                  <c:v>2338514</c:v>
                </c:pt>
                <c:pt idx="4">
                  <c:v>2558202</c:v>
                </c:pt>
              </c:numCache>
            </c:numRef>
          </c:val>
          <c:smooth val="0"/>
          <c:extLst>
            <c:ext xmlns:c16="http://schemas.microsoft.com/office/drawing/2014/chart" uri="{C3380CC4-5D6E-409C-BE32-E72D297353CC}">
              <c16:uniqueId val="{00000000-4475-4F2D-AE41-C711E6884BCA}"/>
            </c:ext>
          </c:extLst>
        </c:ser>
        <c:dLbls>
          <c:showLegendKey val="0"/>
          <c:showVal val="0"/>
          <c:showCatName val="0"/>
          <c:showSerName val="0"/>
          <c:showPercent val="0"/>
          <c:showBubbleSize val="0"/>
        </c:dLbls>
        <c:smooth val="0"/>
        <c:axId val="1144300719"/>
        <c:axId val="1425746575"/>
      </c:lineChart>
      <c:catAx>
        <c:axId val="114430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5746575"/>
        <c:crosses val="autoZero"/>
        <c:auto val="1"/>
        <c:lblAlgn val="ctr"/>
        <c:lblOffset val="100"/>
        <c:noMultiLvlLbl val="0"/>
      </c:catAx>
      <c:valAx>
        <c:axId val="1425746575"/>
        <c:scaling>
          <c:orientation val="minMax"/>
          <c:min val="20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43007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Electronic Materials Use</a:t>
            </a:r>
          </a:p>
        </c:rich>
      </c:tx>
      <c:layout>
        <c:manualLayout>
          <c:xMode val="edge"/>
          <c:yMode val="edge"/>
          <c:x val="0.20878669317454721"/>
          <c:y val="4.960317460317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[1]Summary!$B$8</c:f>
              <c:strCache>
                <c:ptCount val="1"/>
              </c:strCache>
            </c:strRef>
          </c:tx>
          <c:spPr>
            <a:ln w="28575" cap="rnd">
              <a:solidFill>
                <a:schemeClr val="accent1"/>
              </a:solidFill>
              <a:round/>
            </a:ln>
            <a:effectLst/>
          </c:spPr>
          <c:marker>
            <c:symbol val="none"/>
          </c:marker>
          <c:cat>
            <c:numRef>
              <c:f>[1]Summary!$A$9:$A$13</c:f>
              <c:numCache>
                <c:formatCode>General</c:formatCode>
                <c:ptCount val="5"/>
                <c:pt idx="0">
                  <c:v>2013</c:v>
                </c:pt>
                <c:pt idx="1">
                  <c:v>2014</c:v>
                </c:pt>
                <c:pt idx="2">
                  <c:v>2015</c:v>
                </c:pt>
                <c:pt idx="3">
                  <c:v>2016</c:v>
                </c:pt>
                <c:pt idx="4">
                  <c:v>2017</c:v>
                </c:pt>
              </c:numCache>
            </c:numRef>
          </c:cat>
          <c:val>
            <c:numRef>
              <c:f>[1]Summary!$B$9:$B$13</c:f>
              <c:numCache>
                <c:formatCode>General</c:formatCode>
                <c:ptCount val="5"/>
                <c:pt idx="0">
                  <c:v>2021953</c:v>
                </c:pt>
                <c:pt idx="1">
                  <c:v>3214594</c:v>
                </c:pt>
                <c:pt idx="2">
                  <c:v>4433382</c:v>
                </c:pt>
                <c:pt idx="3">
                  <c:v>5459428</c:v>
                </c:pt>
                <c:pt idx="4">
                  <c:v>6055736</c:v>
                </c:pt>
              </c:numCache>
            </c:numRef>
          </c:val>
          <c:smooth val="0"/>
          <c:extLst>
            <c:ext xmlns:c16="http://schemas.microsoft.com/office/drawing/2014/chart" uri="{C3380CC4-5D6E-409C-BE32-E72D297353CC}">
              <c16:uniqueId val="{00000000-5A34-467B-968D-9D503093DE3D}"/>
            </c:ext>
          </c:extLst>
        </c:ser>
        <c:dLbls>
          <c:showLegendKey val="0"/>
          <c:showVal val="0"/>
          <c:showCatName val="0"/>
          <c:showSerName val="0"/>
          <c:showPercent val="0"/>
          <c:showBubbleSize val="0"/>
        </c:dLbls>
        <c:smooth val="0"/>
        <c:axId val="1129948527"/>
        <c:axId val="1129949775"/>
      </c:lineChart>
      <c:catAx>
        <c:axId val="1129948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9949775"/>
        <c:crosses val="autoZero"/>
        <c:auto val="1"/>
        <c:lblAlgn val="ctr"/>
        <c:lblOffset val="100"/>
        <c:noMultiLvlLbl val="0"/>
      </c:catAx>
      <c:valAx>
        <c:axId val="1129949775"/>
        <c:scaling>
          <c:orientation val="minMax"/>
          <c:min val="15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9948527"/>
        <c:crosses val="autoZero"/>
        <c:crossBetween val="between"/>
        <c:majorUnit val="1000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21</xdr:colOff>
      <xdr:row>0</xdr:row>
      <xdr:rowOff>152400</xdr:rowOff>
    </xdr:from>
    <xdr:to>
      <xdr:col>2</xdr:col>
      <xdr:colOff>95251</xdr:colOff>
      <xdr:row>0</xdr:row>
      <xdr:rowOff>962024</xdr:rowOff>
    </xdr:to>
    <xdr:pic>
      <xdr:nvPicPr>
        <xdr:cNvPr id="4" name="Picture 3"/>
        <xdr:cNvPicPr>
          <a:picLocks noChangeAspect="1"/>
        </xdr:cNvPicPr>
      </xdr:nvPicPr>
      <xdr:blipFill>
        <a:blip xmlns:r="http://schemas.openxmlformats.org/officeDocument/2006/relationships" r:embed="rId1"/>
        <a:stretch>
          <a:fillRect/>
        </a:stretch>
      </xdr:blipFill>
      <xdr:spPr>
        <a:xfrm>
          <a:off x="21" y="152400"/>
          <a:ext cx="2838430" cy="809624"/>
        </a:xfrm>
        <a:prstGeom prst="rect">
          <a:avLst/>
        </a:prstGeom>
      </xdr:spPr>
    </xdr:pic>
    <xdr:clientData/>
  </xdr:twoCellAnchor>
  <xdr:twoCellAnchor>
    <xdr:from>
      <xdr:col>3</xdr:col>
      <xdr:colOff>0</xdr:colOff>
      <xdr:row>3</xdr:row>
      <xdr:rowOff>180975</xdr:rowOff>
    </xdr:from>
    <xdr:to>
      <xdr:col>7</xdr:col>
      <xdr:colOff>12192</xdr:colOff>
      <xdr:row>11</xdr:row>
      <xdr:rowOff>183642</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22</xdr:row>
      <xdr:rowOff>19050</xdr:rowOff>
    </xdr:from>
    <xdr:to>
      <xdr:col>7</xdr:col>
      <xdr:colOff>31242</xdr:colOff>
      <xdr:row>30</xdr:row>
      <xdr:rowOff>21717</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xdr:colOff>
      <xdr:row>13</xdr:row>
      <xdr:rowOff>9525</xdr:rowOff>
    </xdr:from>
    <xdr:to>
      <xdr:col>7</xdr:col>
      <xdr:colOff>21717</xdr:colOff>
      <xdr:row>21</xdr:row>
      <xdr:rowOff>12192</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Y17%20Summary%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s>
    <sheetDataSet>
      <sheetData sheetId="0">
        <row r="3">
          <cell r="A3">
            <v>2014</v>
          </cell>
          <cell r="B3">
            <v>1306989</v>
          </cell>
        </row>
        <row r="4">
          <cell r="A4">
            <v>2015</v>
          </cell>
          <cell r="B4">
            <v>2146280</v>
          </cell>
        </row>
        <row r="5">
          <cell r="A5">
            <v>2016</v>
          </cell>
          <cell r="B5">
            <v>5432657</v>
          </cell>
        </row>
        <row r="6">
          <cell r="A6">
            <v>2017</v>
          </cell>
          <cell r="B6">
            <v>5100815</v>
          </cell>
        </row>
        <row r="9">
          <cell r="A9">
            <v>2013</v>
          </cell>
          <cell r="B9">
            <v>2021953</v>
          </cell>
        </row>
        <row r="10">
          <cell r="A10">
            <v>2014</v>
          </cell>
          <cell r="B10">
            <v>3214594</v>
          </cell>
        </row>
        <row r="11">
          <cell r="A11">
            <v>2015</v>
          </cell>
          <cell r="B11">
            <v>4433382</v>
          </cell>
        </row>
        <row r="12">
          <cell r="A12">
            <v>2016</v>
          </cell>
          <cell r="B12">
            <v>5459428</v>
          </cell>
        </row>
        <row r="13">
          <cell r="A13">
            <v>2017</v>
          </cell>
          <cell r="B13">
            <v>6055736</v>
          </cell>
        </row>
        <row r="17">
          <cell r="A17">
            <v>2013</v>
          </cell>
          <cell r="B17">
            <v>2189484</v>
          </cell>
        </row>
        <row r="18">
          <cell r="A18">
            <v>2014</v>
          </cell>
          <cell r="B18">
            <v>2268629</v>
          </cell>
        </row>
        <row r="19">
          <cell r="A19">
            <v>2015</v>
          </cell>
          <cell r="B19">
            <v>2335768</v>
          </cell>
        </row>
        <row r="20">
          <cell r="A20">
            <v>2016</v>
          </cell>
          <cell r="B20">
            <v>2338514</v>
          </cell>
        </row>
        <row r="21">
          <cell r="A21">
            <v>2017</v>
          </cell>
          <cell r="B21">
            <v>2558202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rry.blauvelt@sos.mo.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showGridLines="0" tabSelected="1" zoomScaleNormal="100" workbookViewId="0">
      <selection activeCell="N6" sqref="N6"/>
    </sheetView>
  </sheetViews>
  <sheetFormatPr defaultRowHeight="15" x14ac:dyDescent="0.25"/>
  <cols>
    <col min="1" max="1" width="29.140625" bestFit="1" customWidth="1"/>
    <col min="2" max="2" width="12" customWidth="1"/>
    <col min="3" max="3" width="4.42578125" customWidth="1"/>
    <col min="8" max="8" width="4.42578125" customWidth="1"/>
    <col min="10" max="10" width="16.5703125" customWidth="1"/>
    <col min="11" max="11" width="13.85546875" customWidth="1"/>
  </cols>
  <sheetData>
    <row r="1" spans="1:11" ht="75.75" customHeight="1" x14ac:dyDescent="0.25">
      <c r="D1" s="37" t="s">
        <v>55</v>
      </c>
      <c r="E1" s="37"/>
      <c r="F1" s="37"/>
      <c r="G1" s="37"/>
      <c r="H1" s="37"/>
      <c r="I1" s="37"/>
      <c r="J1" s="37"/>
      <c r="K1" s="37"/>
    </row>
    <row r="3" spans="1:11" ht="15.75" x14ac:dyDescent="0.25">
      <c r="A3" s="47" t="s">
        <v>0</v>
      </c>
      <c r="B3" s="48"/>
      <c r="C3" s="30"/>
      <c r="D3" s="44" t="s">
        <v>13</v>
      </c>
      <c r="E3" s="45"/>
      <c r="F3" s="45"/>
      <c r="G3" s="46"/>
      <c r="H3" s="30"/>
      <c r="I3" s="47" t="s">
        <v>14</v>
      </c>
      <c r="J3" s="49"/>
      <c r="K3" s="48"/>
    </row>
    <row r="4" spans="1:11" x14ac:dyDescent="0.25">
      <c r="A4" s="6" t="s">
        <v>1</v>
      </c>
      <c r="B4" s="7">
        <v>3229988</v>
      </c>
      <c r="C4" s="4"/>
      <c r="I4" s="6" t="s">
        <v>30</v>
      </c>
      <c r="J4" s="2"/>
      <c r="K4" s="13">
        <v>261872988</v>
      </c>
    </row>
    <row r="5" spans="1:11" x14ac:dyDescent="0.25">
      <c r="A5" s="6" t="s">
        <v>2</v>
      </c>
      <c r="B5" s="7">
        <v>5477821</v>
      </c>
      <c r="C5" s="4"/>
      <c r="I5" s="14"/>
      <c r="J5" s="1" t="s">
        <v>20</v>
      </c>
      <c r="K5" s="15">
        <v>239826149</v>
      </c>
    </row>
    <row r="6" spans="1:11" x14ac:dyDescent="0.25">
      <c r="A6" s="8" t="s">
        <v>3</v>
      </c>
      <c r="B6" s="9">
        <v>511106</v>
      </c>
      <c r="C6" s="4"/>
      <c r="I6" s="14"/>
      <c r="J6" s="1" t="s">
        <v>21</v>
      </c>
      <c r="K6" s="15">
        <v>17707621</v>
      </c>
    </row>
    <row r="7" spans="1:11" x14ac:dyDescent="0.25">
      <c r="A7" s="2"/>
      <c r="B7" s="4"/>
      <c r="C7" s="4"/>
      <c r="I7" s="14"/>
      <c r="J7" s="1" t="s">
        <v>22</v>
      </c>
      <c r="K7" s="15">
        <v>2230133</v>
      </c>
    </row>
    <row r="8" spans="1:11" x14ac:dyDescent="0.25">
      <c r="I8" s="14"/>
      <c r="J8" s="1" t="s">
        <v>23</v>
      </c>
      <c r="K8" s="15">
        <v>2109085</v>
      </c>
    </row>
    <row r="9" spans="1:11" ht="15.75" x14ac:dyDescent="0.25">
      <c r="A9" s="47" t="s">
        <v>4</v>
      </c>
      <c r="B9" s="48"/>
      <c r="C9" s="30"/>
      <c r="I9" s="6" t="s">
        <v>29</v>
      </c>
      <c r="J9" s="2"/>
      <c r="K9" s="16">
        <f>K4/B5</f>
        <v>47.806050617572204</v>
      </c>
    </row>
    <row r="10" spans="1:11" x14ac:dyDescent="0.25">
      <c r="A10" s="6" t="s">
        <v>6</v>
      </c>
      <c r="B10" s="7">
        <v>26134084</v>
      </c>
      <c r="C10" s="4"/>
      <c r="I10" s="14"/>
      <c r="J10" s="1"/>
      <c r="K10" s="15"/>
    </row>
    <row r="11" spans="1:11" x14ac:dyDescent="0.25">
      <c r="A11" s="6" t="s">
        <v>5</v>
      </c>
      <c r="B11" s="7">
        <v>19142749</v>
      </c>
      <c r="C11" s="4"/>
      <c r="I11" s="6" t="s">
        <v>24</v>
      </c>
      <c r="J11" s="2"/>
      <c r="K11" s="13">
        <v>236743695</v>
      </c>
    </row>
    <row r="12" spans="1:11" x14ac:dyDescent="0.25">
      <c r="A12" s="6" t="s">
        <v>7</v>
      </c>
      <c r="B12" s="7">
        <v>4892513</v>
      </c>
      <c r="C12" s="4"/>
      <c r="I12" s="14"/>
      <c r="J12" s="1" t="s">
        <v>25</v>
      </c>
      <c r="K12" s="15">
        <v>141256236</v>
      </c>
    </row>
    <row r="13" spans="1:11" x14ac:dyDescent="0.25">
      <c r="A13" s="6" t="s">
        <v>15</v>
      </c>
      <c r="B13" s="7">
        <v>5100815</v>
      </c>
      <c r="C13" s="4"/>
      <c r="I13" s="14"/>
      <c r="J13" s="1" t="s">
        <v>26</v>
      </c>
      <c r="K13" s="15">
        <v>36189165</v>
      </c>
    </row>
    <row r="14" spans="1:11" x14ac:dyDescent="0.25">
      <c r="A14" s="6" t="s">
        <v>8</v>
      </c>
      <c r="B14" s="7">
        <v>107343</v>
      </c>
      <c r="C14" s="4"/>
      <c r="I14" s="14"/>
      <c r="J14" s="1" t="s">
        <v>27</v>
      </c>
      <c r="K14" s="15">
        <v>59298294</v>
      </c>
    </row>
    <row r="15" spans="1:11" x14ac:dyDescent="0.25">
      <c r="A15" s="10" t="s">
        <v>9</v>
      </c>
      <c r="B15" s="11">
        <v>59201</v>
      </c>
      <c r="C15" s="27"/>
      <c r="I15" s="8" t="s">
        <v>31</v>
      </c>
      <c r="J15" s="17"/>
      <c r="K15" s="18">
        <f>K11/B5</f>
        <v>43.218589106872969</v>
      </c>
    </row>
    <row r="16" spans="1:11" x14ac:dyDescent="0.25">
      <c r="A16" s="10" t="s">
        <v>10</v>
      </c>
      <c r="B16" s="11">
        <v>7389</v>
      </c>
      <c r="C16" s="27"/>
      <c r="I16" s="2"/>
      <c r="J16" s="2"/>
      <c r="K16" s="5"/>
    </row>
    <row r="17" spans="1:11" x14ac:dyDescent="0.25">
      <c r="A17" s="10" t="s">
        <v>11</v>
      </c>
      <c r="B17" s="11">
        <v>40753</v>
      </c>
      <c r="C17" s="27"/>
      <c r="I17" s="2"/>
      <c r="J17" s="2"/>
      <c r="K17" s="5"/>
    </row>
    <row r="18" spans="1:11" x14ac:dyDescent="0.25">
      <c r="A18" s="6" t="s">
        <v>12</v>
      </c>
      <c r="B18" s="7">
        <v>2558202</v>
      </c>
      <c r="C18" s="4"/>
    </row>
    <row r="19" spans="1:11" ht="15.75" x14ac:dyDescent="0.25">
      <c r="A19" s="10" t="s">
        <v>9</v>
      </c>
      <c r="B19" s="11">
        <v>1861540</v>
      </c>
      <c r="C19" s="27"/>
      <c r="I19" s="47" t="s">
        <v>34</v>
      </c>
      <c r="J19" s="49"/>
      <c r="K19" s="48"/>
    </row>
    <row r="20" spans="1:11" x14ac:dyDescent="0.25">
      <c r="A20" s="10" t="s">
        <v>10</v>
      </c>
      <c r="B20" s="11">
        <v>137294</v>
      </c>
      <c r="C20" s="27"/>
      <c r="I20" s="6" t="s">
        <v>35</v>
      </c>
      <c r="J20" s="2"/>
      <c r="K20" s="19">
        <v>15706443</v>
      </c>
    </row>
    <row r="21" spans="1:11" x14ac:dyDescent="0.25">
      <c r="A21" s="10" t="s">
        <v>11</v>
      </c>
      <c r="B21" s="11">
        <v>559368</v>
      </c>
      <c r="C21" s="27"/>
      <c r="I21" s="14"/>
      <c r="J21" s="1" t="s">
        <v>36</v>
      </c>
      <c r="K21" s="11">
        <v>936229</v>
      </c>
    </row>
    <row r="22" spans="1:11" x14ac:dyDescent="0.25">
      <c r="A22" s="6" t="s">
        <v>28</v>
      </c>
      <c r="B22" s="12">
        <v>19786</v>
      </c>
      <c r="C22" s="28"/>
      <c r="I22" s="14"/>
      <c r="J22" s="1" t="s">
        <v>37</v>
      </c>
      <c r="K22" s="11">
        <v>1263689</v>
      </c>
    </row>
    <row r="23" spans="1:11" x14ac:dyDescent="0.25">
      <c r="A23" s="8" t="s">
        <v>16</v>
      </c>
      <c r="B23" s="9">
        <v>2926811</v>
      </c>
      <c r="C23" s="4"/>
      <c r="I23" s="14"/>
      <c r="J23" s="1"/>
      <c r="K23" s="20"/>
    </row>
    <row r="24" spans="1:11" x14ac:dyDescent="0.25">
      <c r="A24" s="2"/>
      <c r="B24" s="4"/>
      <c r="C24" s="4"/>
      <c r="I24" s="40" t="s">
        <v>38</v>
      </c>
      <c r="J24" s="41"/>
      <c r="K24" s="21">
        <f>K27+K26+K25</f>
        <v>774865</v>
      </c>
    </row>
    <row r="25" spans="1:11" x14ac:dyDescent="0.25">
      <c r="I25" s="14"/>
      <c r="J25" s="3" t="s">
        <v>39</v>
      </c>
      <c r="K25" s="22">
        <v>516848</v>
      </c>
    </row>
    <row r="26" spans="1:11" ht="15.75" x14ac:dyDescent="0.25">
      <c r="A26" s="47" t="s">
        <v>17</v>
      </c>
      <c r="B26" s="50"/>
      <c r="C26" s="31"/>
      <c r="I26" s="38" t="s">
        <v>40</v>
      </c>
      <c r="J26" s="39"/>
      <c r="K26" s="22">
        <v>224964</v>
      </c>
    </row>
    <row r="27" spans="1:11" x14ac:dyDescent="0.25">
      <c r="A27" s="6" t="s">
        <v>18</v>
      </c>
      <c r="B27" s="24">
        <v>150</v>
      </c>
      <c r="C27" s="29"/>
      <c r="I27" s="38" t="s">
        <v>41</v>
      </c>
      <c r="J27" s="39"/>
      <c r="K27" s="22">
        <v>33053</v>
      </c>
    </row>
    <row r="28" spans="1:11" x14ac:dyDescent="0.25">
      <c r="A28" s="6" t="s">
        <v>32</v>
      </c>
      <c r="B28" s="24">
        <v>366</v>
      </c>
      <c r="C28" s="29"/>
      <c r="I28" s="40" t="s">
        <v>42</v>
      </c>
      <c r="J28" s="41"/>
      <c r="K28" s="21">
        <v>35397</v>
      </c>
    </row>
    <row r="29" spans="1:11" x14ac:dyDescent="0.25">
      <c r="A29" s="6" t="s">
        <v>19</v>
      </c>
      <c r="B29" s="24">
        <v>24</v>
      </c>
      <c r="C29" s="29"/>
      <c r="I29" s="6" t="s">
        <v>43</v>
      </c>
      <c r="J29" s="2"/>
      <c r="K29" s="21">
        <v>2647</v>
      </c>
    </row>
    <row r="30" spans="1:11" x14ac:dyDescent="0.25">
      <c r="A30" s="25" t="s">
        <v>33</v>
      </c>
      <c r="B30" s="26">
        <v>3938</v>
      </c>
      <c r="C30" s="29"/>
      <c r="I30" s="42" t="s">
        <v>44</v>
      </c>
      <c r="J30" s="43"/>
      <c r="K30" s="23">
        <v>2574</v>
      </c>
    </row>
    <row r="34" spans="1:11" x14ac:dyDescent="0.25">
      <c r="A34" s="35" t="s">
        <v>56</v>
      </c>
      <c r="B34" s="35"/>
    </row>
    <row r="35" spans="1:11" x14ac:dyDescent="0.25">
      <c r="A35" s="33"/>
      <c r="B35" s="33"/>
    </row>
    <row r="36" spans="1:11" ht="15" customHeight="1" x14ac:dyDescent="0.25">
      <c r="A36" s="36" t="s">
        <v>45</v>
      </c>
      <c r="B36" s="36"/>
      <c r="C36" s="36"/>
      <c r="D36" s="36"/>
      <c r="E36" s="36"/>
      <c r="F36" s="36"/>
      <c r="G36" s="36"/>
      <c r="H36" s="36"/>
      <c r="I36" s="36"/>
      <c r="J36" s="36"/>
      <c r="K36" s="36"/>
    </row>
    <row r="37" spans="1:11" x14ac:dyDescent="0.25">
      <c r="A37" s="36"/>
      <c r="B37" s="36"/>
      <c r="C37" s="36"/>
      <c r="D37" s="36"/>
      <c r="E37" s="36"/>
      <c r="F37" s="36"/>
      <c r="G37" s="36"/>
      <c r="H37" s="36"/>
      <c r="I37" s="36"/>
      <c r="J37" s="36"/>
      <c r="K37" s="36"/>
    </row>
    <row r="38" spans="1:11" x14ac:dyDescent="0.25">
      <c r="A38" s="36"/>
      <c r="B38" s="36"/>
      <c r="C38" s="36"/>
      <c r="D38" s="36"/>
      <c r="E38" s="36"/>
      <c r="F38" s="36"/>
      <c r="G38" s="36"/>
      <c r="H38" s="36"/>
      <c r="I38" s="36"/>
      <c r="J38" s="36"/>
      <c r="K38" s="36"/>
    </row>
    <row r="39" spans="1:11" x14ac:dyDescent="0.25">
      <c r="A39" s="36"/>
      <c r="B39" s="36"/>
      <c r="C39" s="36"/>
      <c r="D39" s="36"/>
      <c r="E39" s="36"/>
      <c r="F39" s="36"/>
      <c r="G39" s="36"/>
      <c r="H39" s="36"/>
      <c r="I39" s="36"/>
      <c r="J39" s="36"/>
      <c r="K39" s="36"/>
    </row>
    <row r="40" spans="1:11" ht="17.25" customHeight="1" x14ac:dyDescent="0.25">
      <c r="A40" s="36" t="s">
        <v>54</v>
      </c>
      <c r="B40" s="36"/>
      <c r="C40" s="36"/>
      <c r="D40" s="36"/>
      <c r="E40" s="36"/>
      <c r="F40" s="36"/>
      <c r="G40" s="36"/>
      <c r="H40" s="36"/>
      <c r="I40" s="36"/>
      <c r="J40" s="36"/>
      <c r="K40" s="36"/>
    </row>
    <row r="41" spans="1:11" x14ac:dyDescent="0.25">
      <c r="A41" s="36"/>
      <c r="B41" s="36"/>
      <c r="C41" s="36"/>
      <c r="D41" s="36"/>
      <c r="E41" s="36"/>
      <c r="F41" s="36"/>
      <c r="G41" s="36"/>
      <c r="H41" s="36"/>
      <c r="I41" s="36"/>
      <c r="J41" s="36"/>
      <c r="K41" s="36"/>
    </row>
    <row r="42" spans="1:11" x14ac:dyDescent="0.25">
      <c r="A42" s="36"/>
      <c r="B42" s="36"/>
      <c r="C42" s="36"/>
      <c r="D42" s="36"/>
      <c r="E42" s="36"/>
      <c r="F42" s="36"/>
      <c r="G42" s="36"/>
      <c r="H42" s="36"/>
      <c r="I42" s="36"/>
      <c r="J42" s="36"/>
      <c r="K42" s="36"/>
    </row>
    <row r="43" spans="1:11" x14ac:dyDescent="0.25">
      <c r="A43" s="36"/>
      <c r="B43" s="36"/>
      <c r="C43" s="36"/>
      <c r="D43" s="36"/>
      <c r="E43" s="36"/>
      <c r="F43" s="36"/>
      <c r="G43" s="36"/>
      <c r="H43" s="36"/>
      <c r="I43" s="36"/>
      <c r="J43" s="36"/>
      <c r="K43" s="36"/>
    </row>
    <row r="44" spans="1:11" x14ac:dyDescent="0.25">
      <c r="A44" t="s">
        <v>46</v>
      </c>
    </row>
    <row r="45" spans="1:11" x14ac:dyDescent="0.25">
      <c r="A45" t="s">
        <v>47</v>
      </c>
    </row>
    <row r="46" spans="1:11" x14ac:dyDescent="0.25">
      <c r="A46" t="s">
        <v>48</v>
      </c>
    </row>
    <row r="47" spans="1:11" x14ac:dyDescent="0.25">
      <c r="A47" t="s">
        <v>49</v>
      </c>
    </row>
    <row r="48" spans="1:11" x14ac:dyDescent="0.25">
      <c r="A48" t="s">
        <v>50</v>
      </c>
    </row>
    <row r="49" spans="1:1" x14ac:dyDescent="0.25">
      <c r="A49" t="s">
        <v>53</v>
      </c>
    </row>
    <row r="50" spans="1:1" x14ac:dyDescent="0.25">
      <c r="A50" s="32" t="s">
        <v>51</v>
      </c>
    </row>
    <row r="65" spans="1:7" x14ac:dyDescent="0.25">
      <c r="A65" s="34" t="s">
        <v>52</v>
      </c>
      <c r="B65" s="34"/>
      <c r="C65" s="34"/>
      <c r="D65" s="34"/>
      <c r="E65" s="34"/>
      <c r="F65" s="34"/>
      <c r="G65" s="34"/>
    </row>
  </sheetData>
  <mergeCells count="16">
    <mergeCell ref="A65:G65"/>
    <mergeCell ref="A34:B34"/>
    <mergeCell ref="A36:K39"/>
    <mergeCell ref="A40:K43"/>
    <mergeCell ref="D1:K1"/>
    <mergeCell ref="I27:J27"/>
    <mergeCell ref="I26:J26"/>
    <mergeCell ref="I28:J28"/>
    <mergeCell ref="I30:J30"/>
    <mergeCell ref="D3:G3"/>
    <mergeCell ref="A3:B3"/>
    <mergeCell ref="A9:B9"/>
    <mergeCell ref="I3:K3"/>
    <mergeCell ref="A26:B26"/>
    <mergeCell ref="I19:K19"/>
    <mergeCell ref="I24:J24"/>
  </mergeCells>
  <hyperlinks>
    <hyperlink ref="A50" r:id="rId1"/>
  </hyperlinks>
  <pageMargins left="0.5" right="0.25" top="0.5" bottom="0.5" header="0.3" footer="0.3"/>
  <pageSetup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4"/>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30" customWidth="1"/>
    <col min="3" max="3" width="11.140625" bestFit="1" customWidth="1"/>
    <col min="12" max="12" width="12.140625" bestFit="1" customWidth="1"/>
    <col min="13" max="13" width="11.140625" bestFit="1" customWidth="1"/>
    <col min="14" max="14" width="8.42578125" customWidth="1"/>
    <col min="16" max="17" width="10.140625" bestFit="1" customWidth="1"/>
  </cols>
  <sheetData>
    <row r="1" spans="1:18" x14ac:dyDescent="0.25">
      <c r="A1" s="70" t="s">
        <v>57</v>
      </c>
      <c r="B1" s="100" t="s">
        <v>285</v>
      </c>
      <c r="C1" s="100"/>
      <c r="D1" s="100"/>
      <c r="E1" s="100"/>
      <c r="F1" s="100"/>
      <c r="G1" s="100"/>
      <c r="H1" s="100"/>
      <c r="I1" s="100"/>
      <c r="J1" s="100"/>
    </row>
    <row r="2" spans="1:18" ht="60" x14ac:dyDescent="0.25">
      <c r="A2" s="84" t="s">
        <v>17</v>
      </c>
      <c r="B2" s="84" t="s">
        <v>59</v>
      </c>
      <c r="C2" s="84" t="s">
        <v>286</v>
      </c>
      <c r="D2" s="84" t="s">
        <v>287</v>
      </c>
      <c r="E2" s="84" t="s">
        <v>288</v>
      </c>
      <c r="F2" s="84" t="s">
        <v>289</v>
      </c>
      <c r="G2" s="84" t="s">
        <v>290</v>
      </c>
      <c r="H2" s="84" t="s">
        <v>291</v>
      </c>
      <c r="I2" s="84" t="s">
        <v>292</v>
      </c>
      <c r="J2" s="84" t="s">
        <v>293</v>
      </c>
      <c r="L2" s="113"/>
      <c r="M2" s="113"/>
      <c r="N2" s="113"/>
      <c r="O2" s="113"/>
      <c r="P2" s="113"/>
      <c r="Q2" s="113"/>
      <c r="R2" s="114"/>
    </row>
    <row r="3" spans="1:18" x14ac:dyDescent="0.25">
      <c r="A3" t="s">
        <v>72</v>
      </c>
      <c r="B3" s="65">
        <v>25607</v>
      </c>
      <c r="C3" s="102">
        <v>49.829545454545453</v>
      </c>
      <c r="D3" s="102">
        <v>15.925528175889406</v>
      </c>
      <c r="E3" s="102">
        <v>4.4272733194372069</v>
      </c>
      <c r="F3" s="102">
        <v>2.0520865307683405</v>
      </c>
      <c r="G3" s="102">
        <v>55.047531769305962</v>
      </c>
      <c r="H3" s="102">
        <v>17.593197172648104</v>
      </c>
      <c r="I3" s="102">
        <v>4.8908828382838285</v>
      </c>
      <c r="J3" s="102">
        <v>2.2669742913645354</v>
      </c>
      <c r="L3" s="115"/>
      <c r="M3" s="115"/>
      <c r="N3" s="116"/>
      <c r="O3" s="117"/>
      <c r="P3" s="117"/>
      <c r="Q3" s="61"/>
      <c r="R3" s="116"/>
    </row>
    <row r="4" spans="1:18" x14ac:dyDescent="0.25">
      <c r="A4" t="s">
        <v>73</v>
      </c>
      <c r="B4" s="65">
        <v>1677</v>
      </c>
      <c r="C4" s="102">
        <v>1.7134220072551392</v>
      </c>
      <c r="D4" s="102">
        <v>2.5348837209302326</v>
      </c>
      <c r="E4" s="102">
        <v>0.8515625</v>
      </c>
      <c r="F4" s="102">
        <v>1.3267790262172285</v>
      </c>
      <c r="G4" s="102">
        <v>13.718661829907296</v>
      </c>
      <c r="H4" s="102">
        <v>20.295766249254623</v>
      </c>
      <c r="I4" s="102">
        <v>6.8181089743589745</v>
      </c>
      <c r="J4" s="102">
        <v>10.622971285892634</v>
      </c>
      <c r="L4" s="115"/>
      <c r="M4" s="115"/>
      <c r="N4" s="116"/>
      <c r="O4" s="117"/>
      <c r="P4" s="117"/>
      <c r="Q4" s="61"/>
      <c r="R4" s="116"/>
    </row>
    <row r="5" spans="1:18" x14ac:dyDescent="0.25">
      <c r="A5" t="s">
        <v>74</v>
      </c>
      <c r="B5" s="65">
        <v>1347</v>
      </c>
      <c r="C5" s="102">
        <v>8.3628028814669282</v>
      </c>
      <c r="D5" s="102">
        <v>9.4803266518188565</v>
      </c>
      <c r="E5" s="102">
        <v>6.6097308488612834</v>
      </c>
      <c r="F5" s="102">
        <v>8.0263984915147706</v>
      </c>
      <c r="G5" s="102">
        <v>10.0890635232482</v>
      </c>
      <c r="H5" s="102">
        <v>11.437268002969562</v>
      </c>
      <c r="I5" s="102">
        <v>7.9741200828157348</v>
      </c>
      <c r="J5" s="102">
        <v>9.683218101822753</v>
      </c>
      <c r="L5" s="115"/>
      <c r="M5" s="115"/>
      <c r="N5" s="116"/>
      <c r="O5" s="117"/>
      <c r="P5" s="117"/>
      <c r="Q5" s="61"/>
      <c r="R5" s="116"/>
    </row>
    <row r="6" spans="1:18" x14ac:dyDescent="0.25">
      <c r="A6" t="s">
        <v>75</v>
      </c>
      <c r="B6" s="65">
        <v>1730</v>
      </c>
      <c r="C6" s="102">
        <v>63.01102779003088</v>
      </c>
      <c r="D6" s="102">
        <v>82.569942196531798</v>
      </c>
      <c r="E6" s="102">
        <v>16.351419413919412</v>
      </c>
      <c r="F6" s="102">
        <v>9.1118198634942917</v>
      </c>
      <c r="G6" s="102">
        <v>61.540802823114248</v>
      </c>
      <c r="H6" s="102">
        <v>80.643352601156067</v>
      </c>
      <c r="I6" s="102">
        <v>15.969894688644688</v>
      </c>
      <c r="J6" s="102">
        <v>8.89921541111182</v>
      </c>
      <c r="L6" s="115"/>
      <c r="M6" s="115"/>
      <c r="N6" s="116"/>
      <c r="O6" s="117"/>
      <c r="P6" s="117"/>
      <c r="Q6" s="61"/>
      <c r="R6" s="117"/>
    </row>
    <row r="7" spans="1:18" x14ac:dyDescent="0.25">
      <c r="A7" t="s">
        <v>76</v>
      </c>
      <c r="B7" s="65">
        <v>1127</v>
      </c>
      <c r="C7" s="102">
        <v>72.208754208754215</v>
      </c>
      <c r="D7" s="102">
        <v>19.029281277728483</v>
      </c>
      <c r="E7" s="102">
        <v>12.318207926479035</v>
      </c>
      <c r="F7" s="102">
        <v>5.7052407555200855</v>
      </c>
      <c r="G7" s="102">
        <v>72.208754208754215</v>
      </c>
      <c r="H7" s="102">
        <v>19.029281277728483</v>
      </c>
      <c r="I7" s="102">
        <v>12.318207926479035</v>
      </c>
      <c r="J7" s="102">
        <v>5.7052407555200855</v>
      </c>
      <c r="L7" s="115"/>
      <c r="M7" s="115"/>
      <c r="N7" s="116"/>
      <c r="O7" s="117"/>
      <c r="P7" s="117"/>
      <c r="Q7" s="61"/>
      <c r="R7" s="116"/>
    </row>
    <row r="8" spans="1:18" x14ac:dyDescent="0.25">
      <c r="A8" t="s">
        <v>77</v>
      </c>
      <c r="B8" s="65">
        <v>5685</v>
      </c>
      <c r="C8" s="102">
        <v>104.9492164828787</v>
      </c>
      <c r="D8" s="102">
        <v>63.615655233069482</v>
      </c>
      <c r="E8" s="102">
        <v>15.885750680839848</v>
      </c>
      <c r="F8" s="102">
        <v>8.5163424857533077</v>
      </c>
      <c r="G8" s="102">
        <v>119.50551363900175</v>
      </c>
      <c r="H8" s="102">
        <v>72.439050131926123</v>
      </c>
      <c r="I8" s="102">
        <v>18.089080207326717</v>
      </c>
      <c r="J8" s="102">
        <v>9.6975462723119676</v>
      </c>
      <c r="L8" s="115"/>
      <c r="M8" s="115"/>
      <c r="N8" s="116"/>
      <c r="O8" s="117"/>
      <c r="P8" s="117"/>
      <c r="Q8" s="61"/>
      <c r="R8" s="116"/>
    </row>
    <row r="9" spans="1:18" x14ac:dyDescent="0.25">
      <c r="A9" t="s">
        <v>78</v>
      </c>
      <c r="B9" s="65">
        <v>74231</v>
      </c>
      <c r="C9" s="102">
        <v>29.178879351914361</v>
      </c>
      <c r="D9" s="102">
        <v>20.379342862146544</v>
      </c>
      <c r="E9" s="102">
        <v>7.3177974710486344</v>
      </c>
      <c r="F9" s="102">
        <v>3.7846251222740088</v>
      </c>
      <c r="G9" s="102">
        <v>31.245906066158742</v>
      </c>
      <c r="H9" s="102">
        <v>21.823011949185648</v>
      </c>
      <c r="I9" s="102">
        <v>7.8361889651035668</v>
      </c>
      <c r="J9" s="102">
        <v>4.0527273045679815</v>
      </c>
      <c r="L9" s="115"/>
      <c r="M9" s="115"/>
      <c r="N9" s="116"/>
      <c r="O9" s="117"/>
      <c r="P9" s="117"/>
      <c r="Q9" s="61"/>
      <c r="R9" s="116"/>
    </row>
    <row r="10" spans="1:18" x14ac:dyDescent="0.25">
      <c r="A10" t="s">
        <v>79</v>
      </c>
      <c r="B10" s="65">
        <v>12402</v>
      </c>
      <c r="C10" s="102">
        <v>36.048716329966332</v>
      </c>
      <c r="D10" s="102">
        <v>27.625141106273183</v>
      </c>
      <c r="E10" s="102">
        <v>7.5557295342272406</v>
      </c>
      <c r="F10" s="102">
        <v>6.5531837570054128</v>
      </c>
      <c r="G10" s="102">
        <v>38.949810606060609</v>
      </c>
      <c r="H10" s="102">
        <v>29.848330914368649</v>
      </c>
      <c r="I10" s="102">
        <v>8.1637923429781232</v>
      </c>
      <c r="J10" s="102">
        <v>7.0805646410741954</v>
      </c>
      <c r="L10" s="115"/>
      <c r="M10" s="115"/>
      <c r="N10" s="116"/>
      <c r="O10" s="117"/>
      <c r="P10" s="117"/>
      <c r="Q10" s="61"/>
      <c r="R10" s="116"/>
    </row>
    <row r="11" spans="1:18" x14ac:dyDescent="0.25">
      <c r="A11" t="s">
        <v>80</v>
      </c>
      <c r="B11" s="65">
        <v>1958</v>
      </c>
      <c r="C11" s="102">
        <v>63.0595399188092</v>
      </c>
      <c r="D11" s="102">
        <v>23.800306435137895</v>
      </c>
      <c r="E11" s="102">
        <v>8.7628807822489652</v>
      </c>
      <c r="F11" s="102">
        <v>8.6844949683190453</v>
      </c>
      <c r="G11" s="102">
        <v>62.587280108254397</v>
      </c>
      <c r="H11" s="102">
        <v>23.622063329928498</v>
      </c>
      <c r="I11" s="102">
        <v>8.6972546069951111</v>
      </c>
      <c r="J11" s="102">
        <v>8.6194558330227355</v>
      </c>
      <c r="L11" s="115"/>
      <c r="M11" s="115"/>
      <c r="N11" s="116"/>
      <c r="O11" s="117"/>
      <c r="P11" s="117"/>
      <c r="Q11" s="61"/>
      <c r="R11" s="116"/>
    </row>
    <row r="12" spans="1:18" x14ac:dyDescent="0.25">
      <c r="A12" t="s">
        <v>81</v>
      </c>
      <c r="B12" s="65">
        <v>3292</v>
      </c>
      <c r="C12" s="102">
        <v>19.489542801556421</v>
      </c>
      <c r="D12" s="102">
        <v>24.344167679222359</v>
      </c>
      <c r="E12" s="102">
        <v>7.1046985815602834</v>
      </c>
      <c r="F12" s="102">
        <v>5.8267413116184379</v>
      </c>
      <c r="G12" s="102">
        <v>22.486381322957197</v>
      </c>
      <c r="H12" s="102">
        <v>28.087484811664641</v>
      </c>
      <c r="I12" s="102">
        <v>8.1971631205673763</v>
      </c>
      <c r="J12" s="102">
        <v>6.7226988512432744</v>
      </c>
      <c r="L12" s="115"/>
      <c r="M12" s="115"/>
      <c r="N12" s="116"/>
      <c r="O12" s="117"/>
      <c r="P12" s="117"/>
      <c r="Q12" s="61"/>
      <c r="R12" s="116"/>
    </row>
    <row r="13" spans="1:18" x14ac:dyDescent="0.25">
      <c r="A13" t="s">
        <v>82</v>
      </c>
      <c r="B13" s="65">
        <v>1933</v>
      </c>
      <c r="C13" s="102">
        <v>17.074461136512085</v>
      </c>
      <c r="D13" s="102">
        <v>13.523538541127781</v>
      </c>
      <c r="E13" s="102">
        <v>5.1877356618376664</v>
      </c>
      <c r="F13" s="102">
        <v>2.3317277673713317</v>
      </c>
      <c r="G13" s="102">
        <v>30.790986283474854</v>
      </c>
      <c r="H13" s="102">
        <v>24.387480600103466</v>
      </c>
      <c r="I13" s="102">
        <v>9.3552292121452663</v>
      </c>
      <c r="J13" s="102">
        <v>4.2048880563732052</v>
      </c>
      <c r="L13" s="115"/>
      <c r="M13" s="115"/>
      <c r="N13" s="116"/>
      <c r="O13" s="117"/>
      <c r="P13" s="117"/>
      <c r="Q13" s="61"/>
      <c r="R13" s="116"/>
    </row>
    <row r="14" spans="1:18" x14ac:dyDescent="0.25">
      <c r="A14" t="s">
        <v>83</v>
      </c>
      <c r="B14" s="65">
        <v>12363</v>
      </c>
      <c r="C14" s="102">
        <v>24.302600036879955</v>
      </c>
      <c r="D14" s="102">
        <v>10.660276631885464</v>
      </c>
      <c r="E14" s="102">
        <v>11.225979557069847</v>
      </c>
      <c r="F14" s="102">
        <v>3.565056264877732</v>
      </c>
      <c r="G14" s="102">
        <v>29.497510602987276</v>
      </c>
      <c r="H14" s="102">
        <v>12.93901156677182</v>
      </c>
      <c r="I14" s="102">
        <v>13.625638841567291</v>
      </c>
      <c r="J14" s="102">
        <v>4.3271207530837481</v>
      </c>
      <c r="L14" s="115"/>
      <c r="M14" s="115"/>
      <c r="N14" s="116"/>
      <c r="O14" s="117"/>
      <c r="P14" s="117"/>
      <c r="Q14" s="61"/>
      <c r="R14" s="116"/>
    </row>
    <row r="15" spans="1:18" x14ac:dyDescent="0.25">
      <c r="A15" t="s">
        <v>84</v>
      </c>
      <c r="B15" s="65">
        <v>6864</v>
      </c>
      <c r="C15" s="102">
        <v>35.133459000942509</v>
      </c>
      <c r="D15" s="102">
        <v>27.153700466200466</v>
      </c>
      <c r="E15" s="102">
        <v>13.655432632427283</v>
      </c>
      <c r="F15" s="102">
        <v>12.198638654362197</v>
      </c>
      <c r="G15" s="102">
        <v>35.10688030160226</v>
      </c>
      <c r="H15" s="102">
        <v>27.133158508158509</v>
      </c>
      <c r="I15" s="102">
        <v>13.645102205289765</v>
      </c>
      <c r="J15" s="102">
        <v>12.189410301721317</v>
      </c>
      <c r="L15" s="115"/>
      <c r="M15" s="115"/>
      <c r="N15" s="116"/>
      <c r="O15" s="117"/>
      <c r="P15" s="117"/>
      <c r="Q15" s="61"/>
      <c r="R15" s="116"/>
    </row>
    <row r="16" spans="1:18" x14ac:dyDescent="0.25">
      <c r="A16" t="s">
        <v>85</v>
      </c>
      <c r="B16" s="65">
        <v>58748</v>
      </c>
      <c r="C16" s="102">
        <v>39.369135802469138</v>
      </c>
      <c r="D16" s="102">
        <v>18.99834887996187</v>
      </c>
      <c r="E16" s="102">
        <v>2.5889932730225005</v>
      </c>
      <c r="F16" s="102">
        <v>3.1216158011321684</v>
      </c>
      <c r="G16" s="102">
        <v>48.683209876543209</v>
      </c>
      <c r="H16" s="102">
        <v>23.493038060870159</v>
      </c>
      <c r="I16" s="102">
        <v>3.201505451171422</v>
      </c>
      <c r="J16" s="102">
        <v>3.8601374935672252</v>
      </c>
      <c r="L16" s="115"/>
      <c r="M16" s="115"/>
      <c r="N16" s="116"/>
      <c r="O16" s="117"/>
      <c r="P16" s="117"/>
      <c r="Q16" s="61"/>
      <c r="R16" s="116"/>
    </row>
    <row r="17" spans="1:18" x14ac:dyDescent="0.25">
      <c r="A17" t="s">
        <v>86</v>
      </c>
      <c r="B17" s="65">
        <v>5334</v>
      </c>
      <c r="C17" s="102">
        <v>44.081632653061227</v>
      </c>
      <c r="D17" s="102">
        <v>17.817772778402698</v>
      </c>
      <c r="E17" s="102">
        <v>5.18720663683004</v>
      </c>
      <c r="F17" s="102">
        <v>2.356850588964662</v>
      </c>
      <c r="G17" s="102">
        <v>71.738868274582558</v>
      </c>
      <c r="H17" s="102">
        <v>28.996812898387702</v>
      </c>
      <c r="I17" s="102">
        <v>8.4417094203689551</v>
      </c>
      <c r="J17" s="102">
        <v>3.83556106633602</v>
      </c>
      <c r="L17" s="115"/>
      <c r="M17" s="115"/>
      <c r="N17" s="116"/>
      <c r="O17" s="117"/>
      <c r="P17" s="117"/>
      <c r="Q17" s="61"/>
      <c r="R17" s="116"/>
    </row>
    <row r="18" spans="1:18" x14ac:dyDescent="0.25">
      <c r="A18" t="s">
        <v>87</v>
      </c>
      <c r="B18" s="65">
        <v>8055</v>
      </c>
      <c r="C18" s="102">
        <v>82.124657313336556</v>
      </c>
      <c r="D18" s="102">
        <v>63.222222222222221</v>
      </c>
      <c r="E18" s="102">
        <v>7.6887248241084638</v>
      </c>
      <c r="F18" s="102">
        <v>4.4093632569657295</v>
      </c>
      <c r="G18" s="102">
        <v>127.09175939364619</v>
      </c>
      <c r="H18" s="102">
        <v>97.839354438237123</v>
      </c>
      <c r="I18" s="102">
        <v>11.89866231844672</v>
      </c>
      <c r="J18" s="102">
        <v>6.8236964690806445</v>
      </c>
      <c r="L18" s="115"/>
      <c r="M18" s="115"/>
      <c r="N18" s="116"/>
      <c r="O18" s="117"/>
      <c r="P18" s="117"/>
      <c r="Q18" s="61"/>
      <c r="R18" s="116"/>
    </row>
    <row r="19" spans="1:18" x14ac:dyDescent="0.25">
      <c r="A19" t="s">
        <v>88</v>
      </c>
      <c r="B19" s="65">
        <v>4542</v>
      </c>
      <c r="C19" s="102">
        <v>58.370782940802037</v>
      </c>
      <c r="D19" s="102">
        <v>40.378907970057242</v>
      </c>
      <c r="E19" s="102">
        <v>7.0571417577343389</v>
      </c>
      <c r="F19" s="102">
        <v>6.5976329232318873</v>
      </c>
      <c r="G19" s="102">
        <v>54.104073838319543</v>
      </c>
      <c r="H19" s="102">
        <v>37.427344782034346</v>
      </c>
      <c r="I19" s="102">
        <v>6.5412882869016471</v>
      </c>
      <c r="J19" s="102">
        <v>6.1153680120872007</v>
      </c>
      <c r="L19" s="115"/>
      <c r="M19" s="115"/>
      <c r="N19" s="116"/>
      <c r="O19" s="117"/>
      <c r="P19" s="117"/>
      <c r="Q19" s="61"/>
      <c r="R19" s="116"/>
    </row>
    <row r="20" spans="1:18" x14ac:dyDescent="0.25">
      <c r="A20" t="s">
        <v>89</v>
      </c>
      <c r="B20" s="65">
        <v>7232</v>
      </c>
      <c r="C20" s="102">
        <v>213.37822878228783</v>
      </c>
      <c r="D20" s="102">
        <v>15.991565265486726</v>
      </c>
      <c r="E20" s="102">
        <v>30.474571805006587</v>
      </c>
      <c r="F20" s="102">
        <v>11.476729185273395</v>
      </c>
      <c r="G20" s="102">
        <v>292.51291512915128</v>
      </c>
      <c r="H20" s="102">
        <v>21.92228982300885</v>
      </c>
      <c r="I20" s="102">
        <v>41.776548089591564</v>
      </c>
      <c r="J20" s="102">
        <v>15.733055472858986</v>
      </c>
      <c r="L20" s="115"/>
      <c r="M20" s="115"/>
      <c r="N20" s="116"/>
      <c r="O20" s="117"/>
      <c r="P20" s="117"/>
      <c r="Q20" s="61"/>
      <c r="R20" s="117"/>
    </row>
    <row r="21" spans="1:18" x14ac:dyDescent="0.25">
      <c r="A21" t="s">
        <v>90</v>
      </c>
      <c r="B21" s="65">
        <v>44002</v>
      </c>
      <c r="C21" s="102">
        <v>130.79470261099067</v>
      </c>
      <c r="D21" s="102">
        <v>31.534952956683789</v>
      </c>
      <c r="E21" s="102">
        <v>6.6674402736935168</v>
      </c>
      <c r="F21" s="102">
        <v>6.4443665242429873</v>
      </c>
      <c r="G21" s="102">
        <v>128.59326986520878</v>
      </c>
      <c r="H21" s="102">
        <v>31.004181628107812</v>
      </c>
      <c r="I21" s="102">
        <v>6.5552192046743158</v>
      </c>
      <c r="J21" s="102">
        <v>6.3359000557310052</v>
      </c>
      <c r="L21" s="115"/>
      <c r="M21" s="115"/>
      <c r="N21" s="116"/>
      <c r="O21" s="117"/>
      <c r="P21" s="117"/>
      <c r="Q21" s="61"/>
      <c r="R21" s="116"/>
    </row>
    <row r="22" spans="1:18" x14ac:dyDescent="0.25">
      <c r="A22" t="s">
        <v>91</v>
      </c>
      <c r="B22" s="65">
        <v>9933</v>
      </c>
      <c r="C22" s="102">
        <v>36.108523626497849</v>
      </c>
      <c r="D22" s="102">
        <v>16.078526125037754</v>
      </c>
      <c r="E22" s="102">
        <v>4.6215817345255665</v>
      </c>
      <c r="F22" s="102">
        <v>3.2300784726154843</v>
      </c>
      <c r="G22" s="102">
        <v>41.337779787474567</v>
      </c>
      <c r="H22" s="102">
        <v>18.407027081445687</v>
      </c>
      <c r="I22" s="102">
        <v>5.2908817316317966</v>
      </c>
      <c r="J22" s="102">
        <v>3.6978602054849929</v>
      </c>
      <c r="L22" s="115"/>
      <c r="M22" s="115"/>
      <c r="N22" s="116"/>
      <c r="O22" s="117"/>
      <c r="P22" s="117"/>
      <c r="Q22" s="61"/>
      <c r="R22" s="116"/>
    </row>
    <row r="23" spans="1:18" x14ac:dyDescent="0.25">
      <c r="A23" t="s">
        <v>92</v>
      </c>
      <c r="B23" s="65">
        <v>2377</v>
      </c>
      <c r="C23" s="102">
        <v>80.74299344066786</v>
      </c>
      <c r="D23" s="102">
        <v>56.965082036180057</v>
      </c>
      <c r="E23" s="102">
        <v>17.720978929459495</v>
      </c>
      <c r="F23" s="102">
        <v>18.935253810655851</v>
      </c>
      <c r="G23" s="102">
        <v>38.924865831842574</v>
      </c>
      <c r="H23" s="102">
        <v>27.461926798485486</v>
      </c>
      <c r="I23" s="102">
        <v>8.5429917550058896</v>
      </c>
      <c r="J23" s="102">
        <v>9.1283736540344016</v>
      </c>
      <c r="L23" s="115"/>
      <c r="M23" s="115"/>
      <c r="N23" s="116"/>
      <c r="O23" s="117"/>
      <c r="P23" s="117"/>
      <c r="Q23" s="61"/>
      <c r="R23" s="116"/>
    </row>
    <row r="24" spans="1:18" x14ac:dyDescent="0.25">
      <c r="A24" t="s">
        <v>93</v>
      </c>
      <c r="B24" s="65">
        <v>35549</v>
      </c>
      <c r="C24" s="102">
        <v>115.57416772018541</v>
      </c>
      <c r="D24" s="102">
        <v>30.85965849953585</v>
      </c>
      <c r="E24" s="102">
        <v>7.0098211490169264</v>
      </c>
      <c r="F24" s="102">
        <v>4.1948065356128188</v>
      </c>
      <c r="G24" s="102">
        <v>112.38158449220396</v>
      </c>
      <c r="H24" s="102">
        <v>30.007201327744802</v>
      </c>
      <c r="I24" s="102">
        <v>6.8161841289720702</v>
      </c>
      <c r="J24" s="102">
        <v>4.0789305638935307</v>
      </c>
      <c r="L24" s="115"/>
      <c r="M24" s="115"/>
      <c r="N24" s="116"/>
      <c r="O24" s="116"/>
      <c r="P24" s="117"/>
      <c r="Q24" s="61"/>
      <c r="R24" s="116"/>
    </row>
    <row r="25" spans="1:18" x14ac:dyDescent="0.25">
      <c r="A25" t="s">
        <v>94</v>
      </c>
      <c r="B25" s="65">
        <v>1704</v>
      </c>
      <c r="C25" s="102">
        <v>22.729611384783798</v>
      </c>
      <c r="D25" s="102">
        <v>48.740610328638496</v>
      </c>
      <c r="E25" s="102">
        <v>7.9249999999999998</v>
      </c>
      <c r="F25" s="102">
        <v>3.2841947091620862</v>
      </c>
      <c r="G25" s="102">
        <v>30.892993979200877</v>
      </c>
      <c r="H25" s="102">
        <v>66.245892018779344</v>
      </c>
      <c r="I25" s="102">
        <v>10.771278625954199</v>
      </c>
      <c r="J25" s="102">
        <v>4.4637194036933057</v>
      </c>
      <c r="L25" s="115"/>
      <c r="M25" s="115"/>
      <c r="N25" s="116"/>
      <c r="O25" s="117"/>
      <c r="P25" s="117"/>
      <c r="Q25" s="61"/>
      <c r="R25" s="116"/>
    </row>
    <row r="26" spans="1:18" x14ac:dyDescent="0.25">
      <c r="A26" t="s">
        <v>95</v>
      </c>
      <c r="B26" s="65">
        <v>3784</v>
      </c>
      <c r="C26" s="102">
        <v>37.90690134321445</v>
      </c>
      <c r="D26" s="102">
        <v>43.256342494714588</v>
      </c>
      <c r="E26" s="102">
        <v>4.0000488758553274</v>
      </c>
      <c r="F26" s="102">
        <v>2.6543744425525015</v>
      </c>
      <c r="G26" s="102">
        <v>46.661185734136176</v>
      </c>
      <c r="H26" s="102">
        <v>53.246035940803381</v>
      </c>
      <c r="I26" s="102">
        <v>4.9238269794721408</v>
      </c>
      <c r="J26" s="102">
        <v>3.2673801994648506</v>
      </c>
      <c r="L26" s="115"/>
      <c r="M26" s="115"/>
      <c r="N26" s="116"/>
      <c r="O26" s="117"/>
      <c r="P26" s="117"/>
      <c r="Q26" s="61"/>
      <c r="R26" s="116"/>
    </row>
    <row r="27" spans="1:18" x14ac:dyDescent="0.25">
      <c r="A27" t="s">
        <v>96</v>
      </c>
      <c r="B27" s="65">
        <v>6265</v>
      </c>
      <c r="C27" s="102">
        <v>28.709329829172141</v>
      </c>
      <c r="D27" s="102">
        <v>17.43639265762171</v>
      </c>
      <c r="E27" s="102">
        <v>3.7654338009720449</v>
      </c>
      <c r="F27" s="102">
        <v>2.3681198378460406</v>
      </c>
      <c r="G27" s="102">
        <v>40.159526938239161</v>
      </c>
      <c r="H27" s="102">
        <v>24.390582601755785</v>
      </c>
      <c r="I27" s="102">
        <v>5.2672089896935645</v>
      </c>
      <c r="J27" s="102">
        <v>3.3126016172039283</v>
      </c>
      <c r="L27" s="115"/>
      <c r="M27" s="115"/>
      <c r="N27" s="116"/>
      <c r="O27" s="117"/>
      <c r="P27" s="117"/>
      <c r="Q27" s="61"/>
      <c r="R27" s="116"/>
    </row>
    <row r="28" spans="1:18" x14ac:dyDescent="0.25">
      <c r="A28" t="s">
        <v>97</v>
      </c>
      <c r="B28" s="65">
        <v>14378</v>
      </c>
      <c r="C28" s="102">
        <v>51.604833399183455</v>
      </c>
      <c r="D28" s="102">
        <v>54.504868549172343</v>
      </c>
      <c r="E28" s="102">
        <v>8.2491684210526319</v>
      </c>
      <c r="F28" s="102">
        <v>8.4789020405513593</v>
      </c>
      <c r="G28" s="102">
        <v>57.1935993678388</v>
      </c>
      <c r="H28" s="102">
        <v>60.407706217832803</v>
      </c>
      <c r="I28" s="102">
        <v>9.1425473684210523</v>
      </c>
      <c r="J28" s="102">
        <v>9.3971609720208598</v>
      </c>
      <c r="L28" s="115"/>
      <c r="M28" s="115"/>
      <c r="N28" s="116"/>
      <c r="O28" s="117"/>
      <c r="P28" s="117"/>
      <c r="Q28" s="61"/>
      <c r="R28" s="116"/>
    </row>
    <row r="29" spans="1:18" x14ac:dyDescent="0.25">
      <c r="A29" t="s">
        <v>98</v>
      </c>
      <c r="B29" s="65">
        <v>6168</v>
      </c>
      <c r="C29" s="118">
        <v>55.754107190950712</v>
      </c>
      <c r="D29" s="102">
        <v>33.562743190661479</v>
      </c>
      <c r="E29" s="102">
        <v>5.3280228547897259</v>
      </c>
      <c r="F29" s="102">
        <v>5.637049341030389</v>
      </c>
      <c r="G29" s="118">
        <v>49.751144626986267</v>
      </c>
      <c r="H29" s="102">
        <v>29.949092088197148</v>
      </c>
      <c r="I29" s="102">
        <v>4.7543624852010087</v>
      </c>
      <c r="J29" s="102">
        <v>5.0301165450386671</v>
      </c>
      <c r="L29" s="115"/>
      <c r="M29" s="115"/>
      <c r="N29" s="116"/>
      <c r="O29" s="116"/>
      <c r="P29" s="117"/>
      <c r="Q29" s="61"/>
      <c r="R29" s="116"/>
    </row>
    <row r="30" spans="1:18" x14ac:dyDescent="0.25">
      <c r="A30" t="s">
        <v>99</v>
      </c>
      <c r="B30" s="65">
        <v>99478</v>
      </c>
      <c r="C30" s="102">
        <v>54.870092563038618</v>
      </c>
      <c r="D30" s="102">
        <v>22.465308912523373</v>
      </c>
      <c r="E30" s="102">
        <v>12.298198307267304</v>
      </c>
      <c r="F30" s="102">
        <v>4.2220920742397681</v>
      </c>
      <c r="G30" s="102">
        <v>57.552800216062266</v>
      </c>
      <c r="H30" s="102">
        <v>23.563682422244113</v>
      </c>
      <c r="I30" s="102">
        <v>12.899481614369517</v>
      </c>
      <c r="J30" s="102">
        <v>4.4285185297140437</v>
      </c>
      <c r="L30" s="115"/>
      <c r="M30" s="115"/>
      <c r="N30" s="116"/>
      <c r="O30" s="117"/>
      <c r="P30" s="117"/>
      <c r="Q30" s="61"/>
      <c r="R30" s="116"/>
    </row>
    <row r="31" spans="1:18" x14ac:dyDescent="0.25">
      <c r="A31" s="59" t="s">
        <v>100</v>
      </c>
      <c r="B31" s="65">
        <v>13982</v>
      </c>
      <c r="C31" s="102">
        <v>23.911445619745049</v>
      </c>
      <c r="D31" s="102">
        <v>12.610713774853384</v>
      </c>
      <c r="E31" s="102">
        <v>5.5587326607818408</v>
      </c>
      <c r="F31" s="102">
        <v>5.7203153386971195</v>
      </c>
      <c r="G31" s="102">
        <v>22.446569026308651</v>
      </c>
      <c r="H31" s="102">
        <v>11.838149048777</v>
      </c>
      <c r="I31" s="102">
        <v>5.218190416141236</v>
      </c>
      <c r="J31" s="102">
        <v>5.3698741240591747</v>
      </c>
      <c r="L31" s="115"/>
      <c r="M31" s="115"/>
      <c r="N31" s="116"/>
      <c r="O31" s="116"/>
      <c r="P31" s="117"/>
      <c r="Q31" s="61"/>
      <c r="R31" s="116"/>
    </row>
    <row r="32" spans="1:18" x14ac:dyDescent="0.25">
      <c r="A32" t="s">
        <v>101</v>
      </c>
      <c r="B32" s="65">
        <v>3784</v>
      </c>
      <c r="C32" s="102">
        <v>35.565055762081784</v>
      </c>
      <c r="D32" s="102">
        <v>53.093816067653279</v>
      </c>
      <c r="E32" s="102">
        <v>4.2746170212765957</v>
      </c>
      <c r="F32" s="102">
        <v>3.5575761868503535</v>
      </c>
      <c r="G32" s="102">
        <v>56.58169587537617</v>
      </c>
      <c r="H32" s="102">
        <v>84.468816067653279</v>
      </c>
      <c r="I32" s="102">
        <v>6.8006382978723403</v>
      </c>
      <c r="J32" s="102">
        <v>5.6598728595966215</v>
      </c>
      <c r="L32" s="115"/>
      <c r="M32" s="115"/>
      <c r="N32" s="116"/>
      <c r="O32" s="116"/>
      <c r="P32" s="117"/>
      <c r="Q32" s="61"/>
      <c r="R32" s="116"/>
    </row>
    <row r="33" spans="1:18" x14ac:dyDescent="0.25">
      <c r="A33" t="s">
        <v>102</v>
      </c>
      <c r="B33" s="65">
        <v>2955</v>
      </c>
      <c r="C33" s="102">
        <v>23.739923224568138</v>
      </c>
      <c r="D33" s="102">
        <v>16.742470389170897</v>
      </c>
      <c r="E33" s="102">
        <v>7.2214275288279079</v>
      </c>
      <c r="F33" s="102">
        <v>4.6237383177570095</v>
      </c>
      <c r="G33" s="102">
        <v>29.756717850287909</v>
      </c>
      <c r="H33" s="102">
        <v>20.985786802030457</v>
      </c>
      <c r="I33" s="102">
        <v>9.0516712888629396</v>
      </c>
      <c r="J33" s="102">
        <v>5.7956074766355137</v>
      </c>
      <c r="L33" s="115"/>
      <c r="M33" s="115"/>
      <c r="N33" s="116"/>
      <c r="O33" s="117"/>
      <c r="P33" s="117"/>
      <c r="Q33" s="61"/>
      <c r="R33" s="116"/>
    </row>
    <row r="34" spans="1:18" x14ac:dyDescent="0.25">
      <c r="A34" t="s">
        <v>103</v>
      </c>
      <c r="B34" s="75">
        <v>77422</v>
      </c>
      <c r="C34" s="102">
        <v>22.90187597200622</v>
      </c>
      <c r="D34" s="102">
        <v>12.172999922502648</v>
      </c>
      <c r="E34" s="102">
        <v>9.8146127090579629</v>
      </c>
      <c r="F34" s="102">
        <v>3.4099215954440694</v>
      </c>
      <c r="G34" s="102">
        <v>26.446539657853812</v>
      </c>
      <c r="H34" s="102">
        <v>14.057089716101366</v>
      </c>
      <c r="I34" s="102">
        <v>11.333680461541666</v>
      </c>
      <c r="J34" s="102">
        <v>3.9376960566162662</v>
      </c>
      <c r="L34" s="115"/>
      <c r="M34" s="115"/>
      <c r="N34" s="116"/>
      <c r="O34" s="117"/>
      <c r="P34" s="117"/>
      <c r="Q34" s="61"/>
      <c r="R34" s="116"/>
    </row>
    <row r="35" spans="1:18" x14ac:dyDescent="0.25">
      <c r="A35" t="s">
        <v>104</v>
      </c>
      <c r="B35" s="65">
        <v>813</v>
      </c>
      <c r="C35" s="118" t="s">
        <v>294</v>
      </c>
      <c r="D35" s="102">
        <v>5.7503075030750308</v>
      </c>
      <c r="E35" s="102">
        <v>10.229759299781181</v>
      </c>
      <c r="F35" s="102">
        <v>5.2118171683389072</v>
      </c>
      <c r="G35" s="118" t="s">
        <v>294</v>
      </c>
      <c r="H35" s="102">
        <v>7.6199261992619922</v>
      </c>
      <c r="I35" s="102">
        <v>13.555798687089716</v>
      </c>
      <c r="J35" s="102">
        <v>6.9063545150501673</v>
      </c>
      <c r="L35" s="115"/>
      <c r="M35" s="115"/>
      <c r="N35" s="117"/>
      <c r="O35" s="119"/>
      <c r="P35" s="117"/>
      <c r="Q35" s="61"/>
      <c r="R35" s="117"/>
    </row>
    <row r="36" spans="1:18" x14ac:dyDescent="0.25">
      <c r="A36" t="s">
        <v>105</v>
      </c>
      <c r="B36" s="65">
        <v>2939</v>
      </c>
      <c r="C36" s="102">
        <v>31.20464135021097</v>
      </c>
      <c r="D36" s="102">
        <v>10.065328342973801</v>
      </c>
      <c r="E36" s="102">
        <v>6.0507261198609124</v>
      </c>
      <c r="F36" s="102">
        <v>14.746759720837488</v>
      </c>
      <c r="G36" s="102">
        <v>49.015822784810126</v>
      </c>
      <c r="H36" s="102">
        <v>15.810479755018713</v>
      </c>
      <c r="I36" s="102">
        <v>9.5043976273266519</v>
      </c>
      <c r="J36" s="102">
        <v>23.164007976071783</v>
      </c>
      <c r="L36" s="115"/>
      <c r="M36" s="115"/>
      <c r="N36" s="117"/>
      <c r="O36" s="119"/>
      <c r="P36" s="117"/>
      <c r="Q36" s="61"/>
      <c r="R36" s="117"/>
    </row>
    <row r="37" spans="1:18" x14ac:dyDescent="0.25">
      <c r="A37" t="s">
        <v>106</v>
      </c>
      <c r="B37" s="65">
        <v>4855</v>
      </c>
      <c r="C37" s="102">
        <v>49.473506200676439</v>
      </c>
      <c r="D37" s="102">
        <v>18.077445932028837</v>
      </c>
      <c r="E37" s="102">
        <v>6.8944226237234876</v>
      </c>
      <c r="F37" s="102">
        <v>6.5516572111077931</v>
      </c>
      <c r="G37" s="102">
        <v>65.840473506200681</v>
      </c>
      <c r="H37" s="102">
        <v>24.057878475798145</v>
      </c>
      <c r="I37" s="102">
        <v>9.1752553024351933</v>
      </c>
      <c r="J37" s="102">
        <v>8.7190952523141227</v>
      </c>
      <c r="L37" s="115"/>
      <c r="M37" s="115"/>
      <c r="N37" s="116"/>
      <c r="O37" s="117"/>
      <c r="P37" s="117"/>
      <c r="Q37" s="61"/>
      <c r="R37" s="116"/>
    </row>
    <row r="38" spans="1:18" x14ac:dyDescent="0.25">
      <c r="A38" t="s">
        <v>107</v>
      </c>
      <c r="B38" s="65">
        <v>6960</v>
      </c>
      <c r="C38" s="102">
        <v>34.333860759493668</v>
      </c>
      <c r="D38" s="102">
        <v>15.588362068965518</v>
      </c>
      <c r="E38" s="102">
        <v>5.780850383631714</v>
      </c>
      <c r="F38" s="102">
        <v>5.780850383631714</v>
      </c>
      <c r="G38" s="102">
        <v>33.457594936708858</v>
      </c>
      <c r="H38" s="102">
        <v>15.190517241379311</v>
      </c>
      <c r="I38" s="102">
        <v>5.6333120204603579</v>
      </c>
      <c r="J38" s="102">
        <v>5.6333120204603579</v>
      </c>
      <c r="L38" s="115"/>
      <c r="M38" s="115"/>
      <c r="N38" s="116"/>
      <c r="O38" s="117"/>
      <c r="P38" s="117"/>
      <c r="Q38" s="61"/>
      <c r="R38" s="116"/>
    </row>
    <row r="39" spans="1:18" x14ac:dyDescent="0.25">
      <c r="A39" t="s">
        <v>108</v>
      </c>
      <c r="B39" s="65">
        <v>16777</v>
      </c>
      <c r="C39" s="102">
        <v>33.349830373179003</v>
      </c>
      <c r="D39" s="102">
        <v>9.9610180604398888</v>
      </c>
      <c r="E39" s="102">
        <v>5.1960698961507372</v>
      </c>
      <c r="F39" s="102">
        <v>2.1912254477748929</v>
      </c>
      <c r="G39" s="102">
        <v>36.966673318698859</v>
      </c>
      <c r="H39" s="102">
        <v>11.041306550634797</v>
      </c>
      <c r="I39" s="102">
        <v>5.759592065170076</v>
      </c>
      <c r="J39" s="102">
        <v>2.4288673852044163</v>
      </c>
      <c r="L39" s="115"/>
      <c r="M39" s="115"/>
      <c r="N39" s="116"/>
      <c r="O39" s="117"/>
      <c r="P39" s="117"/>
      <c r="Q39" s="61"/>
      <c r="R39" s="116"/>
    </row>
    <row r="40" spans="1:18" x14ac:dyDescent="0.25">
      <c r="A40" t="s">
        <v>109</v>
      </c>
      <c r="B40" s="65">
        <v>203190</v>
      </c>
      <c r="C40" s="102">
        <v>84.281180679785336</v>
      </c>
      <c r="D40" s="102">
        <v>46.373522319011762</v>
      </c>
      <c r="E40" s="102">
        <v>12.647850534027562</v>
      </c>
      <c r="F40" s="102">
        <v>3.7898485409746194</v>
      </c>
      <c r="G40" s="102">
        <v>95.156502683363144</v>
      </c>
      <c r="H40" s="102">
        <v>52.357384713814653</v>
      </c>
      <c r="I40" s="102">
        <v>14.279880912591828</v>
      </c>
      <c r="J40" s="102">
        <v>4.2788761375917383</v>
      </c>
      <c r="L40" s="115"/>
      <c r="M40" s="115"/>
      <c r="N40" s="116"/>
      <c r="O40" s="117"/>
      <c r="P40" s="117"/>
      <c r="Q40" s="61"/>
      <c r="R40" s="116"/>
    </row>
    <row r="41" spans="1:18" x14ac:dyDescent="0.25">
      <c r="A41" t="s">
        <v>110</v>
      </c>
      <c r="B41" s="65">
        <v>8433</v>
      </c>
      <c r="C41" s="102">
        <v>43.369603438171517</v>
      </c>
      <c r="D41" s="102">
        <v>26.326218427605834</v>
      </c>
      <c r="E41" s="102">
        <v>14.231346153846154</v>
      </c>
      <c r="F41" s="102">
        <v>6.7590878645801622</v>
      </c>
      <c r="G41" s="102">
        <v>47.575307677280719</v>
      </c>
      <c r="H41" s="102">
        <v>28.87916518439464</v>
      </c>
      <c r="I41" s="102">
        <v>15.611410256410256</v>
      </c>
      <c r="J41" s="102">
        <v>7.4145405833282592</v>
      </c>
      <c r="L41" s="115"/>
      <c r="M41" s="115"/>
      <c r="N41" s="116"/>
      <c r="O41" s="117"/>
      <c r="P41" s="117"/>
      <c r="Q41" s="61"/>
      <c r="R41" s="116"/>
    </row>
    <row r="42" spans="1:18" x14ac:dyDescent="0.25">
      <c r="A42" t="s">
        <v>111</v>
      </c>
      <c r="B42" s="65">
        <v>6400</v>
      </c>
      <c r="C42" s="102">
        <v>47.15662949194548</v>
      </c>
      <c r="D42" s="102">
        <v>29.73078125</v>
      </c>
      <c r="E42" s="102">
        <v>2.8143321993787902</v>
      </c>
      <c r="F42" s="102">
        <v>5.1639753575596385</v>
      </c>
      <c r="G42" s="102">
        <v>55.045353159851302</v>
      </c>
      <c r="H42" s="102">
        <v>34.704374999999999</v>
      </c>
      <c r="I42" s="102">
        <v>3.2851353350096137</v>
      </c>
      <c r="J42" s="102">
        <v>6.027844872038429</v>
      </c>
      <c r="L42" s="115"/>
      <c r="M42" s="115"/>
      <c r="N42" s="116"/>
      <c r="O42" s="117"/>
      <c r="P42" s="117"/>
      <c r="Q42" s="61"/>
      <c r="R42" s="116"/>
    </row>
    <row r="43" spans="1:18" x14ac:dyDescent="0.25">
      <c r="A43" t="s">
        <v>112</v>
      </c>
      <c r="B43" s="65">
        <v>5054</v>
      </c>
      <c r="C43" s="102">
        <v>19.010504201680671</v>
      </c>
      <c r="D43" s="102">
        <v>12.533240997229917</v>
      </c>
      <c r="E43" s="102">
        <v>10.822313343584486</v>
      </c>
      <c r="F43" s="102">
        <v>8.8977384464110134</v>
      </c>
      <c r="G43" s="102">
        <v>20.3859543817527</v>
      </c>
      <c r="H43" s="102">
        <v>13.4400474871389</v>
      </c>
      <c r="I43" s="102">
        <v>11.605330599692465</v>
      </c>
      <c r="J43" s="102">
        <v>9.541508638853772</v>
      </c>
      <c r="L43" s="115"/>
      <c r="M43" s="115"/>
      <c r="N43" s="116"/>
      <c r="O43" s="117"/>
      <c r="P43" s="117"/>
      <c r="Q43" s="61"/>
      <c r="R43" s="116"/>
    </row>
    <row r="44" spans="1:18" x14ac:dyDescent="0.25">
      <c r="A44" t="s">
        <v>113</v>
      </c>
      <c r="B44" s="65">
        <v>14100</v>
      </c>
      <c r="C44" s="102">
        <v>26.725552421250587</v>
      </c>
      <c r="D44" s="102">
        <v>16.126312056737589</v>
      </c>
      <c r="E44" s="102">
        <v>6.1032048529095988</v>
      </c>
      <c r="F44" s="102">
        <v>3.9180652720818832</v>
      </c>
      <c r="G44" s="102">
        <v>27.904677950164551</v>
      </c>
      <c r="H44" s="102">
        <v>16.837801418439717</v>
      </c>
      <c r="I44" s="102">
        <v>6.3724769164698305</v>
      </c>
      <c r="J44" s="102">
        <v>4.0909294551469824</v>
      </c>
      <c r="L44" s="115"/>
      <c r="M44" s="115"/>
      <c r="N44" s="116"/>
      <c r="O44" s="117"/>
      <c r="P44" s="117"/>
      <c r="Q44" s="61"/>
      <c r="R44" s="116"/>
    </row>
    <row r="45" spans="1:18" x14ac:dyDescent="0.25">
      <c r="A45" t="s">
        <v>114</v>
      </c>
      <c r="B45" s="65">
        <v>13684</v>
      </c>
      <c r="C45" s="102">
        <v>118.64273789649415</v>
      </c>
      <c r="D45" s="102">
        <v>10.386875182695118</v>
      </c>
      <c r="E45" s="102">
        <v>5.8529896227969029</v>
      </c>
      <c r="F45" s="102">
        <v>4.6674766846184159</v>
      </c>
      <c r="G45" s="102">
        <v>128.11686143572621</v>
      </c>
      <c r="H45" s="102">
        <v>11.216311020169542</v>
      </c>
      <c r="I45" s="102">
        <v>6.3203755559215944</v>
      </c>
      <c r="J45" s="102">
        <v>5.0401944043084201</v>
      </c>
      <c r="L45" s="115"/>
      <c r="M45" s="115"/>
      <c r="N45" s="116"/>
      <c r="O45" s="117"/>
      <c r="P45" s="117"/>
      <c r="Q45" s="61"/>
      <c r="R45" s="116"/>
    </row>
    <row r="46" spans="1:18" x14ac:dyDescent="0.25">
      <c r="A46" t="s">
        <v>115</v>
      </c>
      <c r="B46" s="65">
        <v>1618</v>
      </c>
      <c r="C46" s="102">
        <v>27.210447761194029</v>
      </c>
      <c r="D46" s="102">
        <v>22.535228677379482</v>
      </c>
      <c r="E46" s="102">
        <v>6.6042383626154679</v>
      </c>
      <c r="F46" s="102">
        <v>2.6645717626425021</v>
      </c>
      <c r="G46" s="102">
        <v>46.46641791044776</v>
      </c>
      <c r="H46" s="102">
        <v>38.482694684796044</v>
      </c>
      <c r="I46" s="102">
        <v>11.277848215902916</v>
      </c>
      <c r="J46" s="102">
        <v>4.5502046185325931</v>
      </c>
      <c r="L46" s="115"/>
      <c r="M46" s="115"/>
      <c r="N46" s="116"/>
      <c r="O46" s="117"/>
      <c r="P46" s="117"/>
      <c r="Q46" s="61"/>
      <c r="R46" s="116"/>
    </row>
    <row r="47" spans="1:18" x14ac:dyDescent="0.25">
      <c r="A47" t="s">
        <v>116</v>
      </c>
      <c r="B47" s="65">
        <v>31953</v>
      </c>
      <c r="C47" s="102">
        <v>30.710642255727432</v>
      </c>
      <c r="D47" s="102">
        <v>19.633743310487279</v>
      </c>
      <c r="E47" s="102">
        <v>8.2703675384939892</v>
      </c>
      <c r="F47" s="102">
        <v>2.4326440240256542</v>
      </c>
      <c r="G47" s="102">
        <v>43.28646955159585</v>
      </c>
      <c r="H47" s="102">
        <v>27.673645667073515</v>
      </c>
      <c r="I47" s="102">
        <v>11.657034380932293</v>
      </c>
      <c r="J47" s="102">
        <v>3.4287974376771584</v>
      </c>
      <c r="L47" s="115"/>
      <c r="M47" s="115"/>
      <c r="N47" s="116"/>
      <c r="O47" s="117"/>
      <c r="P47" s="117"/>
      <c r="Q47" s="61"/>
      <c r="R47" s="116"/>
    </row>
    <row r="48" spans="1:18" x14ac:dyDescent="0.25">
      <c r="A48" t="s">
        <v>117</v>
      </c>
      <c r="B48" s="65">
        <v>16240</v>
      </c>
      <c r="C48" s="102">
        <v>23.641293432416148</v>
      </c>
      <c r="D48" s="102">
        <v>21.744458128078819</v>
      </c>
      <c r="E48" s="102">
        <v>2.8400810693432419</v>
      </c>
      <c r="F48" s="102">
        <v>3.0508782085064841</v>
      </c>
      <c r="G48" s="102">
        <v>26.029524000803374</v>
      </c>
      <c r="H48" s="102">
        <v>23.94107142857143</v>
      </c>
      <c r="I48" s="102">
        <v>3.1269845099647733</v>
      </c>
      <c r="J48" s="102">
        <v>3.3590762611557965</v>
      </c>
      <c r="L48" s="115"/>
      <c r="M48" s="115"/>
      <c r="N48" s="116"/>
      <c r="O48" s="117"/>
      <c r="P48" s="117"/>
      <c r="Q48" s="61"/>
      <c r="R48" s="116"/>
    </row>
    <row r="49" spans="1:18" x14ac:dyDescent="0.25">
      <c r="A49" t="s">
        <v>118</v>
      </c>
      <c r="B49" s="65">
        <v>21203</v>
      </c>
      <c r="C49" s="102">
        <v>22.427921444821024</v>
      </c>
      <c r="D49" s="102">
        <v>22.783332547281045</v>
      </c>
      <c r="E49" s="102">
        <v>2.3168509148461669</v>
      </c>
      <c r="F49" s="102">
        <v>7.9042312978598073</v>
      </c>
      <c r="G49" s="102">
        <v>22.873438878313756</v>
      </c>
      <c r="H49" s="102">
        <v>23.235910012734045</v>
      </c>
      <c r="I49" s="102">
        <v>2.3628737919953959</v>
      </c>
      <c r="J49" s="102">
        <v>8.0612441913737811</v>
      </c>
      <c r="L49" s="115"/>
      <c r="M49" s="115"/>
      <c r="N49" s="116"/>
      <c r="O49" s="117"/>
      <c r="P49" s="117"/>
      <c r="Q49" s="61"/>
      <c r="R49" s="116"/>
    </row>
    <row r="50" spans="1:18" x14ac:dyDescent="0.25">
      <c r="A50" t="s">
        <v>119</v>
      </c>
      <c r="B50" s="65">
        <v>11602</v>
      </c>
      <c r="C50" s="102">
        <v>27.702966579046187</v>
      </c>
      <c r="D50" s="102">
        <v>25.434580244785383</v>
      </c>
      <c r="E50" s="102">
        <v>4.1787079781358862</v>
      </c>
      <c r="F50" s="102">
        <v>3.0307810814974578</v>
      </c>
      <c r="G50" s="102">
        <v>26.440199023657531</v>
      </c>
      <c r="H50" s="102">
        <v>24.275211170487847</v>
      </c>
      <c r="I50" s="102">
        <v>3.9882324619785323</v>
      </c>
      <c r="J50" s="102">
        <v>2.8926308221640218</v>
      </c>
      <c r="L50" s="115"/>
      <c r="M50" s="115"/>
      <c r="N50" s="116"/>
      <c r="O50" s="117"/>
      <c r="P50" s="117"/>
      <c r="Q50" s="61"/>
      <c r="R50" s="116"/>
    </row>
    <row r="51" spans="1:18" x14ac:dyDescent="0.25">
      <c r="A51" t="s">
        <v>120</v>
      </c>
      <c r="B51" s="65">
        <v>5008</v>
      </c>
      <c r="C51" s="102">
        <v>57.27097115639058</v>
      </c>
      <c r="D51" s="102">
        <v>43.216253993610223</v>
      </c>
      <c r="E51" s="102">
        <v>4.6592538373770207</v>
      </c>
      <c r="F51" s="102">
        <v>4.2952944211800661</v>
      </c>
      <c r="G51" s="102">
        <v>73.408309076475263</v>
      </c>
      <c r="H51" s="102">
        <v>55.393370607028757</v>
      </c>
      <c r="I51" s="102">
        <v>5.9720996318701429</v>
      </c>
      <c r="J51" s="102">
        <v>5.5055867584892928</v>
      </c>
      <c r="L51" s="115"/>
      <c r="M51" s="115"/>
      <c r="N51" s="116"/>
      <c r="O51" s="117"/>
      <c r="P51" s="117"/>
      <c r="Q51" s="61"/>
      <c r="R51" s="116"/>
    </row>
    <row r="52" spans="1:18" x14ac:dyDescent="0.25">
      <c r="A52" t="s">
        <v>121</v>
      </c>
      <c r="B52" s="65">
        <v>10261</v>
      </c>
      <c r="C52" s="102">
        <v>49.356689292752357</v>
      </c>
      <c r="D52" s="102">
        <v>21.967839391872136</v>
      </c>
      <c r="E52" s="102">
        <v>9.7924323385029766</v>
      </c>
      <c r="F52" s="102">
        <v>5.2443348378390953</v>
      </c>
      <c r="G52" s="102">
        <v>57.819794175607619</v>
      </c>
      <c r="H52" s="102">
        <v>25.734626254750999</v>
      </c>
      <c r="I52" s="102">
        <v>11.471523524045354</v>
      </c>
      <c r="J52" s="102">
        <v>6.1435717276999675</v>
      </c>
      <c r="L52" s="115"/>
      <c r="M52" s="115"/>
      <c r="N52" s="116"/>
      <c r="O52" s="119"/>
      <c r="P52" s="117"/>
      <c r="Q52" s="61"/>
      <c r="R52" s="116"/>
    </row>
    <row r="53" spans="1:18" x14ac:dyDescent="0.25">
      <c r="A53" t="s">
        <v>122</v>
      </c>
      <c r="B53" s="65">
        <v>1809</v>
      </c>
      <c r="C53" s="102">
        <v>37.554581673306771</v>
      </c>
      <c r="D53" s="102">
        <v>26.053620784964068</v>
      </c>
      <c r="E53" s="102">
        <v>7.3093982630272949</v>
      </c>
      <c r="F53" s="102">
        <v>6.2408633474576272</v>
      </c>
      <c r="G53" s="102">
        <v>41.779282868525897</v>
      </c>
      <c r="H53" s="102">
        <v>28.984521835268104</v>
      </c>
      <c r="I53" s="102">
        <v>8.1316687344913152</v>
      </c>
      <c r="J53" s="102">
        <v>6.9429290254237293</v>
      </c>
      <c r="L53" s="115"/>
      <c r="M53" s="115"/>
      <c r="N53" s="116"/>
      <c r="O53" s="117"/>
      <c r="P53" s="117"/>
      <c r="Q53" s="61"/>
      <c r="R53" s="116"/>
    </row>
    <row r="54" spans="1:18" x14ac:dyDescent="0.25">
      <c r="A54" t="s">
        <v>123</v>
      </c>
      <c r="B54" s="65">
        <v>17916</v>
      </c>
      <c r="C54" s="102">
        <v>83.756623404483534</v>
      </c>
      <c r="D54" s="102">
        <v>43.584672918062068</v>
      </c>
      <c r="E54" s="102">
        <v>12.976535105941005</v>
      </c>
      <c r="F54" s="102">
        <v>4.3721577388451225</v>
      </c>
      <c r="G54" s="102">
        <v>92.678429690013942</v>
      </c>
      <c r="H54" s="102">
        <v>48.227338691672252</v>
      </c>
      <c r="I54" s="102">
        <v>14.358803489821355</v>
      </c>
      <c r="J54" s="102">
        <v>4.8378826309217855</v>
      </c>
      <c r="L54" s="115"/>
      <c r="M54" s="115"/>
      <c r="N54" s="116"/>
      <c r="O54" s="117"/>
      <c r="P54" s="117"/>
      <c r="Q54" s="61"/>
      <c r="R54" s="116"/>
    </row>
    <row r="55" spans="1:18" x14ac:dyDescent="0.25">
      <c r="A55" t="s">
        <v>124</v>
      </c>
      <c r="B55" s="65">
        <v>33924</v>
      </c>
      <c r="C55" s="102">
        <v>51.596372216487246</v>
      </c>
      <c r="D55" s="102">
        <v>20.626989741775734</v>
      </c>
      <c r="E55" s="102">
        <v>31.806818181818183</v>
      </c>
      <c r="F55" s="102">
        <v>12.060912130718053</v>
      </c>
      <c r="G55" s="102">
        <v>55.101828638843827</v>
      </c>
      <c r="H55" s="102">
        <v>22.02838698266714</v>
      </c>
      <c r="I55" s="102">
        <v>33.967772727272724</v>
      </c>
      <c r="J55" s="102">
        <v>12.880330242338584</v>
      </c>
      <c r="L55" s="115"/>
      <c r="M55" s="115"/>
      <c r="N55" s="116"/>
      <c r="O55" s="117"/>
      <c r="P55" s="117"/>
      <c r="Q55" s="61"/>
      <c r="R55" s="116"/>
    </row>
    <row r="56" spans="1:18" x14ac:dyDescent="0.25">
      <c r="A56" t="s">
        <v>125</v>
      </c>
      <c r="B56" s="65">
        <v>22272</v>
      </c>
      <c r="C56" s="102">
        <v>57.199398974721582</v>
      </c>
      <c r="D56" s="102">
        <v>29.056842672413794</v>
      </c>
      <c r="E56" s="102">
        <v>3.5228851388132827</v>
      </c>
      <c r="F56" s="102">
        <v>6.9489316009878666</v>
      </c>
      <c r="G56" s="102">
        <v>69.573979140887403</v>
      </c>
      <c r="H56" s="102">
        <v>35.3430316091954</v>
      </c>
      <c r="I56" s="102">
        <v>4.2850299401197605</v>
      </c>
      <c r="J56" s="102">
        <v>8.4522710190056909</v>
      </c>
      <c r="L56" s="115"/>
      <c r="M56" s="115"/>
      <c r="N56" s="116"/>
      <c r="O56" s="117"/>
      <c r="P56" s="117"/>
      <c r="Q56" s="61"/>
      <c r="R56" s="116"/>
    </row>
    <row r="57" spans="1:18" x14ac:dyDescent="0.25">
      <c r="A57" t="s">
        <v>126</v>
      </c>
      <c r="B57" s="65">
        <v>9627</v>
      </c>
      <c r="C57" s="102">
        <v>18.466515934539192</v>
      </c>
      <c r="D57" s="102">
        <v>17.816245974862365</v>
      </c>
      <c r="E57" s="102">
        <v>9.9951631701631705</v>
      </c>
      <c r="F57" s="102">
        <v>4.5636857089641589</v>
      </c>
      <c r="G57" s="102">
        <v>19.338178294573645</v>
      </c>
      <c r="H57" s="102">
        <v>18.657214085384854</v>
      </c>
      <c r="I57" s="102">
        <v>10.466958041958042</v>
      </c>
      <c r="J57" s="102">
        <v>4.7791022536785253</v>
      </c>
      <c r="L57" s="115"/>
      <c r="M57" s="115"/>
      <c r="N57" s="116"/>
      <c r="O57" s="117"/>
      <c r="P57" s="117"/>
      <c r="Q57" s="61"/>
      <c r="R57" s="116"/>
    </row>
    <row r="58" spans="1:18" x14ac:dyDescent="0.25">
      <c r="A58" t="s">
        <v>127</v>
      </c>
      <c r="B58" s="65">
        <v>9077</v>
      </c>
      <c r="C58" s="102">
        <v>32.364987080103361</v>
      </c>
      <c r="D58" s="102">
        <v>11.039109838052219</v>
      </c>
      <c r="E58" s="102">
        <v>5.9990420882476201</v>
      </c>
      <c r="F58" s="102">
        <v>4.1939561359450863</v>
      </c>
      <c r="G58" s="102">
        <v>42.604651162790695</v>
      </c>
      <c r="H58" s="102">
        <v>14.531673460394403</v>
      </c>
      <c r="I58" s="102">
        <v>7.8970244866191699</v>
      </c>
      <c r="J58" s="102">
        <v>5.5208437970868909</v>
      </c>
      <c r="L58" s="115"/>
      <c r="M58" s="115"/>
      <c r="N58" s="116"/>
      <c r="O58" s="117"/>
      <c r="P58" s="117"/>
      <c r="Q58" s="61"/>
      <c r="R58" s="116"/>
    </row>
    <row r="59" spans="1:18" x14ac:dyDescent="0.25">
      <c r="A59" t="s">
        <v>128</v>
      </c>
      <c r="B59" s="65">
        <v>4216</v>
      </c>
      <c r="C59" s="102">
        <v>41.033858998144716</v>
      </c>
      <c r="D59" s="102">
        <v>20.98410815939279</v>
      </c>
      <c r="E59" s="102">
        <v>5.9667498482498145</v>
      </c>
      <c r="F59" s="102">
        <v>2.5089759224071919</v>
      </c>
      <c r="G59" s="102">
        <v>54.706864564007418</v>
      </c>
      <c r="H59" s="102">
        <v>27.976280834914611</v>
      </c>
      <c r="I59" s="102">
        <v>7.954947056046402</v>
      </c>
      <c r="J59" s="102">
        <v>3.3449987238025014</v>
      </c>
      <c r="L59" s="115"/>
      <c r="M59" s="115"/>
      <c r="N59" s="116"/>
      <c r="O59" s="117"/>
      <c r="P59" s="117"/>
      <c r="Q59" s="61"/>
      <c r="R59" s="116"/>
    </row>
    <row r="60" spans="1:18" x14ac:dyDescent="0.25">
      <c r="A60" t="s">
        <v>129</v>
      </c>
      <c r="B60" s="65">
        <v>131842</v>
      </c>
      <c r="C60" s="120">
        <v>45.848384540892681</v>
      </c>
      <c r="D60" s="120">
        <v>19.750602994493409</v>
      </c>
      <c r="E60" s="120">
        <v>7.1127181445456014</v>
      </c>
      <c r="F60" s="120">
        <v>3.8753599721398309</v>
      </c>
      <c r="G60" s="120">
        <v>53.767726032221148</v>
      </c>
      <c r="H60" s="120">
        <v>23.162103123435628</v>
      </c>
      <c r="I60" s="120">
        <v>8.3412901974602498</v>
      </c>
      <c r="J60" s="120">
        <v>4.5447466763502584</v>
      </c>
      <c r="L60" s="115"/>
      <c r="M60" s="115"/>
      <c r="N60" s="116"/>
      <c r="O60" s="117"/>
      <c r="P60" s="117"/>
      <c r="Q60" s="61"/>
      <c r="R60" s="116"/>
    </row>
    <row r="61" spans="1:18" x14ac:dyDescent="0.25">
      <c r="A61" t="s">
        <v>130</v>
      </c>
      <c r="B61" s="65">
        <v>1549</v>
      </c>
      <c r="C61" s="52">
        <v>0</v>
      </c>
      <c r="D61" s="52">
        <v>0</v>
      </c>
      <c r="E61" s="52">
        <v>0</v>
      </c>
      <c r="F61" s="52">
        <v>0</v>
      </c>
      <c r="G61" s="52">
        <v>0</v>
      </c>
      <c r="H61" s="52">
        <v>0</v>
      </c>
      <c r="I61" s="52">
        <v>0</v>
      </c>
      <c r="J61" s="52">
        <v>0</v>
      </c>
      <c r="L61" s="115"/>
      <c r="M61" s="115"/>
      <c r="N61" s="116"/>
      <c r="O61" s="117"/>
      <c r="P61" s="117"/>
      <c r="Q61" s="61"/>
      <c r="R61" s="116"/>
    </row>
    <row r="62" spans="1:18" x14ac:dyDescent="0.25">
      <c r="A62" t="s">
        <v>131</v>
      </c>
      <c r="B62" s="65">
        <v>48109</v>
      </c>
      <c r="C62" s="102">
        <v>76.890397865307264</v>
      </c>
      <c r="D62" s="102">
        <v>40.13055769190796</v>
      </c>
      <c r="E62" s="102">
        <v>7.4934444427194116</v>
      </c>
      <c r="F62" s="102">
        <v>3.5177459645900635</v>
      </c>
      <c r="G62" s="102">
        <v>90.963519056911863</v>
      </c>
      <c r="H62" s="102">
        <v>47.475586688561393</v>
      </c>
      <c r="I62" s="102">
        <v>8.8649570725497195</v>
      </c>
      <c r="J62" s="102">
        <v>4.161593137388877</v>
      </c>
      <c r="L62" s="115"/>
      <c r="M62" s="115"/>
      <c r="N62" s="116"/>
      <c r="O62" s="117"/>
      <c r="P62" s="117"/>
      <c r="Q62" s="61"/>
      <c r="R62" s="116"/>
    </row>
    <row r="63" spans="1:18" x14ac:dyDescent="0.25">
      <c r="A63" t="s">
        <v>132</v>
      </c>
      <c r="B63" s="65">
        <v>218765</v>
      </c>
      <c r="C63" s="102">
        <v>89.986329003442236</v>
      </c>
      <c r="D63" s="102">
        <v>92.371265970333468</v>
      </c>
      <c r="E63" s="102">
        <v>10.38236401777902</v>
      </c>
      <c r="F63" s="102">
        <v>9.8986892598467158</v>
      </c>
      <c r="G63" s="102">
        <v>96.818808085036267</v>
      </c>
      <c r="H63" s="102">
        <v>99.384828468904985</v>
      </c>
      <c r="I63" s="102">
        <v>11.170675817522024</v>
      </c>
      <c r="J63" s="102">
        <v>10.650276618194393</v>
      </c>
      <c r="L63" s="115"/>
      <c r="M63" s="115"/>
      <c r="N63" s="116"/>
      <c r="O63" s="117"/>
      <c r="P63" s="117"/>
      <c r="Q63" s="61"/>
      <c r="R63" s="117"/>
    </row>
    <row r="64" spans="1:18" x14ac:dyDescent="0.25">
      <c r="A64" t="s">
        <v>133</v>
      </c>
      <c r="B64" s="65">
        <v>7864</v>
      </c>
      <c r="C64" s="102">
        <v>14.447627360736391</v>
      </c>
      <c r="D64" s="102">
        <v>23.152212614445574</v>
      </c>
      <c r="E64" s="102">
        <v>6.0957881344582834</v>
      </c>
      <c r="F64" s="102">
        <v>3.8232922450179543</v>
      </c>
      <c r="G64" s="102">
        <v>15.391921917156006</v>
      </c>
      <c r="H64" s="102">
        <v>24.665437436419126</v>
      </c>
      <c r="I64" s="102">
        <v>6.4942078478639349</v>
      </c>
      <c r="J64" s="102">
        <v>4.0731819995380185</v>
      </c>
      <c r="L64" s="115"/>
      <c r="M64" s="115"/>
      <c r="N64" s="116"/>
      <c r="O64" s="117"/>
      <c r="P64" s="117"/>
      <c r="Q64" s="61"/>
      <c r="R64" s="116"/>
    </row>
    <row r="65" spans="1:18" x14ac:dyDescent="0.25">
      <c r="A65" t="s">
        <v>134</v>
      </c>
      <c r="B65" s="65">
        <v>27518</v>
      </c>
      <c r="C65" s="102">
        <v>73.842383107088992</v>
      </c>
      <c r="D65" s="102">
        <v>78.280761683261872</v>
      </c>
      <c r="E65" s="102">
        <v>9.5665554928876908</v>
      </c>
      <c r="F65" s="102">
        <v>3.4514621363485607</v>
      </c>
      <c r="G65" s="102">
        <v>86.038153023447137</v>
      </c>
      <c r="H65" s="102">
        <v>91.209571916563704</v>
      </c>
      <c r="I65" s="102">
        <v>11.146562864997135</v>
      </c>
      <c r="J65" s="102">
        <v>4.021503843004802</v>
      </c>
      <c r="L65" s="115"/>
      <c r="M65" s="115"/>
      <c r="N65" s="116"/>
      <c r="O65" s="117"/>
      <c r="P65" s="117"/>
      <c r="Q65" s="61"/>
      <c r="R65" s="116"/>
    </row>
    <row r="66" spans="1:18" x14ac:dyDescent="0.25">
      <c r="A66" t="s">
        <v>135</v>
      </c>
      <c r="B66" s="65">
        <v>1366</v>
      </c>
      <c r="C66" s="102">
        <v>8.3507170795306394</v>
      </c>
      <c r="D66" s="102">
        <v>14.066617862371888</v>
      </c>
      <c r="E66" s="102">
        <v>9.2379807692307701</v>
      </c>
      <c r="F66" s="102">
        <v>6.9872727272727273</v>
      </c>
      <c r="G66" s="102">
        <v>9.5354193828770093</v>
      </c>
      <c r="H66" s="102">
        <v>16.062225475841874</v>
      </c>
      <c r="I66" s="102">
        <v>10.548557692307693</v>
      </c>
      <c r="J66" s="102">
        <v>7.9785454545454542</v>
      </c>
      <c r="L66" s="115"/>
      <c r="M66" s="115"/>
      <c r="N66" s="116"/>
      <c r="O66" s="117"/>
      <c r="P66" s="117"/>
      <c r="Q66" s="61"/>
      <c r="R66" s="116"/>
    </row>
    <row r="67" spans="1:18" x14ac:dyDescent="0.25">
      <c r="A67" t="s">
        <v>136</v>
      </c>
      <c r="B67" s="65">
        <v>35571</v>
      </c>
      <c r="C67" s="102">
        <v>20.890541622198505</v>
      </c>
      <c r="D67" s="102">
        <v>17.609344690899892</v>
      </c>
      <c r="E67" s="102">
        <v>4.752050253009946</v>
      </c>
      <c r="F67" s="102">
        <v>3.0628428927680797</v>
      </c>
      <c r="G67" s="102">
        <v>23.081877001067237</v>
      </c>
      <c r="H67" s="102">
        <v>19.456495459784655</v>
      </c>
      <c r="I67" s="102">
        <v>5.2505215722273224</v>
      </c>
      <c r="J67" s="102">
        <v>3.3841230257689112</v>
      </c>
      <c r="L67" s="115"/>
      <c r="M67" s="115"/>
      <c r="N67" s="116"/>
      <c r="O67" s="117"/>
      <c r="P67" s="117"/>
      <c r="Q67" s="61"/>
      <c r="R67" s="116"/>
    </row>
    <row r="68" spans="1:18" x14ac:dyDescent="0.25">
      <c r="A68" t="s">
        <v>137</v>
      </c>
      <c r="B68" s="65">
        <v>1103</v>
      </c>
      <c r="C68" s="102">
        <v>22.989485981308412</v>
      </c>
      <c r="D68" s="102">
        <v>35.682683590208519</v>
      </c>
      <c r="E68" s="102">
        <v>5.2393503727369541</v>
      </c>
      <c r="F68" s="102">
        <v>3.4888750997252016</v>
      </c>
      <c r="G68" s="102">
        <v>52.495327102803735</v>
      </c>
      <c r="H68" s="102">
        <v>81.479601087941973</v>
      </c>
      <c r="I68" s="102">
        <v>11.963791267305645</v>
      </c>
      <c r="J68" s="102">
        <v>7.9666696214874566</v>
      </c>
      <c r="L68" s="115"/>
      <c r="M68" s="115"/>
      <c r="N68" s="116"/>
      <c r="O68" s="117"/>
      <c r="P68" s="117"/>
      <c r="Q68" s="61"/>
      <c r="R68" s="116"/>
    </row>
    <row r="69" spans="1:18" x14ac:dyDescent="0.25">
      <c r="A69" t="s">
        <v>138</v>
      </c>
      <c r="B69" s="65">
        <v>1010</v>
      </c>
      <c r="C69" s="102">
        <v>21.199052132701421</v>
      </c>
      <c r="D69" s="102">
        <v>8.8574257425742573</v>
      </c>
      <c r="E69" s="102">
        <v>28.673076923076923</v>
      </c>
      <c r="F69" s="102">
        <v>5.0513833992094863</v>
      </c>
      <c r="G69" s="102">
        <v>26.658767772511847</v>
      </c>
      <c r="H69" s="102">
        <v>11.138613861386139</v>
      </c>
      <c r="I69" s="102">
        <v>36.057692307692307</v>
      </c>
      <c r="J69" s="102">
        <v>6.3523433088650476</v>
      </c>
      <c r="L69" s="115"/>
      <c r="M69" s="115"/>
      <c r="N69" s="116"/>
      <c r="O69" s="117"/>
      <c r="P69" s="117"/>
      <c r="Q69" s="61"/>
      <c r="R69" s="116"/>
    </row>
    <row r="70" spans="1:18" x14ac:dyDescent="0.25">
      <c r="A70" t="s">
        <v>139</v>
      </c>
      <c r="B70" s="65">
        <v>32334</v>
      </c>
      <c r="C70" s="102">
        <v>48.738926371369907</v>
      </c>
      <c r="D70" s="102">
        <v>35.970093400136079</v>
      </c>
      <c r="E70" s="102">
        <v>4.9282076271186437</v>
      </c>
      <c r="F70" s="102">
        <v>6.3988611355633802</v>
      </c>
      <c r="G70" s="102">
        <v>58.109416251100029</v>
      </c>
      <c r="H70" s="102">
        <v>42.885662151295847</v>
      </c>
      <c r="I70" s="102">
        <v>5.8756991525423725</v>
      </c>
      <c r="J70" s="102">
        <v>7.629098811619718</v>
      </c>
      <c r="L70" s="115"/>
      <c r="M70" s="115"/>
      <c r="N70" s="116"/>
      <c r="O70" s="117"/>
      <c r="P70" s="117"/>
      <c r="Q70" s="61"/>
      <c r="R70" s="116"/>
    </row>
    <row r="71" spans="1:18" x14ac:dyDescent="0.25">
      <c r="A71" t="s">
        <v>140</v>
      </c>
      <c r="B71" s="75">
        <v>15195</v>
      </c>
      <c r="C71" s="102">
        <v>33.860621955788687</v>
      </c>
      <c r="D71" s="102">
        <v>47.580914774596906</v>
      </c>
      <c r="E71" s="102">
        <v>10.815785536905723</v>
      </c>
      <c r="F71" s="102">
        <v>5.579503009723723</v>
      </c>
      <c r="G71" s="102">
        <v>32.364837017609588</v>
      </c>
      <c r="H71" s="102">
        <v>45.479039157617635</v>
      </c>
      <c r="I71" s="102">
        <v>10.338000777907428</v>
      </c>
      <c r="J71" s="102">
        <v>5.3330297885476154</v>
      </c>
      <c r="L71" s="115"/>
      <c r="M71" s="115"/>
      <c r="N71" s="117"/>
      <c r="O71" s="117"/>
      <c r="P71" s="117"/>
      <c r="Q71" s="61"/>
      <c r="R71" s="117"/>
    </row>
    <row r="72" spans="1:18" x14ac:dyDescent="0.25">
      <c r="A72" t="s">
        <v>141</v>
      </c>
      <c r="B72" s="65">
        <v>923</v>
      </c>
      <c r="C72" s="102">
        <v>60.761764705882356</v>
      </c>
      <c r="D72" s="102">
        <v>22.382448537378114</v>
      </c>
      <c r="E72" s="102">
        <v>5.6724327292696319</v>
      </c>
      <c r="F72" s="102">
        <v>1.978831417624521</v>
      </c>
      <c r="G72" s="102">
        <v>95.258823529411771</v>
      </c>
      <c r="H72" s="102">
        <v>35.089924160346698</v>
      </c>
      <c r="I72" s="102">
        <v>8.8929159802306419</v>
      </c>
      <c r="J72" s="102">
        <v>3.1022988505747127</v>
      </c>
      <c r="L72" s="115"/>
      <c r="M72" s="115"/>
      <c r="N72" s="116"/>
      <c r="O72" s="117"/>
      <c r="P72" s="117"/>
      <c r="Q72" s="61"/>
      <c r="R72" s="116"/>
    </row>
    <row r="73" spans="1:18" x14ac:dyDescent="0.25">
      <c r="A73" t="s">
        <v>142</v>
      </c>
      <c r="B73" s="65">
        <v>3364</v>
      </c>
      <c r="C73" s="102">
        <v>11.053419870194707</v>
      </c>
      <c r="D73" s="102">
        <v>19.744351961950059</v>
      </c>
      <c r="E73" s="102">
        <v>4.7442857142857147</v>
      </c>
      <c r="F73" s="102">
        <v>8.0714546117389716</v>
      </c>
      <c r="G73" s="102">
        <v>11.360958562156766</v>
      </c>
      <c r="H73" s="102">
        <v>20.29369797859691</v>
      </c>
      <c r="I73" s="102">
        <v>4.8762857142857143</v>
      </c>
      <c r="J73" s="102">
        <v>8.2960262486328844</v>
      </c>
      <c r="L73" s="115"/>
      <c r="M73" s="115"/>
      <c r="N73" s="116"/>
      <c r="O73" s="117"/>
      <c r="P73" s="117"/>
      <c r="Q73" s="61"/>
      <c r="R73" s="116"/>
    </row>
    <row r="74" spans="1:18" x14ac:dyDescent="0.25">
      <c r="A74" t="s">
        <v>143</v>
      </c>
      <c r="B74" s="65">
        <v>5471</v>
      </c>
      <c r="C74" s="102">
        <v>40.285200287838812</v>
      </c>
      <c r="D74" s="102">
        <v>30.698044233229759</v>
      </c>
      <c r="E74" s="102">
        <v>5.1415582427674877</v>
      </c>
      <c r="F74" s="102">
        <v>3.8194532884562902</v>
      </c>
      <c r="G74" s="102">
        <v>50.450227872391459</v>
      </c>
      <c r="H74" s="102">
        <v>38.4439773350393</v>
      </c>
      <c r="I74" s="102">
        <v>6.4389101484769631</v>
      </c>
      <c r="J74" s="102">
        <v>4.7832029473301194</v>
      </c>
      <c r="L74" s="115"/>
      <c r="M74" s="115"/>
      <c r="N74" s="116"/>
      <c r="O74" s="117"/>
      <c r="P74" s="117"/>
      <c r="Q74" s="61"/>
      <c r="R74" s="117"/>
    </row>
    <row r="75" spans="1:18" x14ac:dyDescent="0.25">
      <c r="A75" t="s">
        <v>144</v>
      </c>
      <c r="B75" s="65">
        <v>8046</v>
      </c>
      <c r="C75" s="102">
        <v>73.928826682549143</v>
      </c>
      <c r="D75" s="102">
        <v>61.708426547352722</v>
      </c>
      <c r="E75" s="102">
        <v>12.182402591029541</v>
      </c>
      <c r="F75" s="102">
        <v>5.618744766086504</v>
      </c>
      <c r="G75" s="102">
        <v>79.340381179273379</v>
      </c>
      <c r="H75" s="102">
        <v>66.225453641561018</v>
      </c>
      <c r="I75" s="102">
        <v>13.074148591618412</v>
      </c>
      <c r="J75" s="102">
        <v>6.0300341760405587</v>
      </c>
      <c r="L75" s="115"/>
      <c r="M75" s="115"/>
      <c r="N75" s="116"/>
      <c r="O75" s="119"/>
      <c r="P75" s="117"/>
      <c r="Q75" s="61"/>
      <c r="R75" s="116"/>
    </row>
    <row r="76" spans="1:18" x14ac:dyDescent="0.25">
      <c r="A76" t="s">
        <v>145</v>
      </c>
      <c r="B76" s="65">
        <v>2233</v>
      </c>
      <c r="C76" s="102">
        <v>38.037333333333336</v>
      </c>
      <c r="D76" s="102">
        <v>31.93909538737125</v>
      </c>
      <c r="E76" s="102">
        <v>7.009336609336609</v>
      </c>
      <c r="F76" s="102">
        <v>4.5133527401594735</v>
      </c>
      <c r="G76" s="102">
        <v>37.911466666666669</v>
      </c>
      <c r="H76" s="102">
        <v>31.833407971339007</v>
      </c>
      <c r="I76" s="102">
        <v>6.9861425061425058</v>
      </c>
      <c r="J76" s="102">
        <v>4.4984179217820532</v>
      </c>
      <c r="L76" s="115"/>
      <c r="M76" s="115"/>
      <c r="N76" s="116"/>
      <c r="O76" s="117"/>
      <c r="P76" s="117"/>
      <c r="Q76" s="61"/>
      <c r="R76" s="116"/>
    </row>
    <row r="77" spans="1:18" x14ac:dyDescent="0.25">
      <c r="A77" t="s">
        <v>146</v>
      </c>
      <c r="B77" s="65">
        <v>6732</v>
      </c>
      <c r="C77" s="102">
        <v>49.142074742268044</v>
      </c>
      <c r="D77" s="102">
        <v>22.658496732026144</v>
      </c>
      <c r="E77" s="102">
        <v>9.6481340923466163</v>
      </c>
      <c r="F77" s="102">
        <v>4.4331841432225065</v>
      </c>
      <c r="G77" s="102">
        <v>95.162371134020617</v>
      </c>
      <c r="H77" s="102">
        <v>43.877599524658351</v>
      </c>
      <c r="I77" s="102">
        <v>18.683364958886781</v>
      </c>
      <c r="J77" s="102">
        <v>8.5847477330853295</v>
      </c>
      <c r="L77" s="115"/>
      <c r="M77" s="115"/>
      <c r="N77" s="116"/>
      <c r="O77" s="117"/>
      <c r="P77" s="117"/>
      <c r="Q77" s="61"/>
      <c r="R77" s="116"/>
    </row>
    <row r="78" spans="1:18" x14ac:dyDescent="0.25">
      <c r="A78" t="s">
        <v>147</v>
      </c>
      <c r="B78" s="65">
        <v>13065</v>
      </c>
      <c r="C78" s="102">
        <v>43.873564977804989</v>
      </c>
      <c r="D78" s="102">
        <v>21.938461538461539</v>
      </c>
      <c r="E78" s="102">
        <v>6.9432911024442241</v>
      </c>
      <c r="F78" s="102">
        <v>8.1300808395972197</v>
      </c>
      <c r="G78" s="102">
        <v>45.259605081891934</v>
      </c>
      <c r="H78" s="102">
        <v>22.63153463451971</v>
      </c>
      <c r="I78" s="102">
        <v>7.1626414088805985</v>
      </c>
      <c r="J78" s="102">
        <v>8.3869238405899864</v>
      </c>
      <c r="L78" s="115"/>
      <c r="M78" s="115"/>
      <c r="N78" s="116"/>
      <c r="O78" s="117"/>
      <c r="P78" s="117"/>
      <c r="Q78" s="61"/>
      <c r="R78" s="116"/>
    </row>
    <row r="79" spans="1:18" x14ac:dyDescent="0.25">
      <c r="A79" t="s">
        <v>148</v>
      </c>
      <c r="B79" s="65">
        <v>11972</v>
      </c>
      <c r="C79" s="102">
        <v>43.74107283309737</v>
      </c>
      <c r="D79" s="102">
        <v>23.226027397260275</v>
      </c>
      <c r="E79" s="102">
        <v>7.6373873873873874</v>
      </c>
      <c r="F79" s="102">
        <v>3.6268798831309428</v>
      </c>
      <c r="G79" s="102">
        <v>46.006764196948247</v>
      </c>
      <c r="H79" s="102">
        <v>24.429084530571334</v>
      </c>
      <c r="I79" s="102">
        <v>8.0329872555482318</v>
      </c>
      <c r="J79" s="102">
        <v>3.8147442837205054</v>
      </c>
      <c r="L79" s="115"/>
      <c r="M79" s="115"/>
      <c r="N79" s="116"/>
      <c r="O79" s="117"/>
      <c r="P79" s="117"/>
      <c r="Q79" s="61"/>
      <c r="R79" s="116"/>
    </row>
    <row r="80" spans="1:18" x14ac:dyDescent="0.25">
      <c r="A80" t="s">
        <v>149</v>
      </c>
      <c r="B80" s="65">
        <v>23083</v>
      </c>
      <c r="C80" s="102">
        <v>15.646764487118805</v>
      </c>
      <c r="D80" s="102">
        <v>10.024693497379024</v>
      </c>
      <c r="E80" s="102">
        <v>4.7804978824501605</v>
      </c>
      <c r="F80" s="102">
        <v>3.6720250091245221</v>
      </c>
      <c r="G80" s="102">
        <v>19.479613226046386</v>
      </c>
      <c r="H80" s="102">
        <v>12.480353506909847</v>
      </c>
      <c r="I80" s="102">
        <v>5.9515339324449954</v>
      </c>
      <c r="J80" s="102">
        <v>4.5715283177555266</v>
      </c>
      <c r="L80" s="115"/>
      <c r="M80" s="115"/>
      <c r="N80" s="116"/>
      <c r="O80" s="117"/>
      <c r="P80" s="117"/>
      <c r="Q80" s="61"/>
      <c r="R80" s="116"/>
    </row>
    <row r="81" spans="1:18" x14ac:dyDescent="0.25">
      <c r="A81" t="s">
        <v>150</v>
      </c>
      <c r="B81" s="65">
        <v>3785</v>
      </c>
      <c r="C81" s="102">
        <v>52.42357351103707</v>
      </c>
      <c r="D81" s="102">
        <v>33.254689564068691</v>
      </c>
      <c r="E81" s="102">
        <v>12.22503885003885</v>
      </c>
      <c r="F81" s="102">
        <v>4.929273546113178</v>
      </c>
      <c r="G81" s="102">
        <v>60.914202415660142</v>
      </c>
      <c r="H81" s="102">
        <v>38.640686922060766</v>
      </c>
      <c r="I81" s="102">
        <v>14.20503108003108</v>
      </c>
      <c r="J81" s="102">
        <v>5.7276287448599961</v>
      </c>
      <c r="L81" s="115"/>
      <c r="M81" s="115"/>
      <c r="N81" s="116"/>
      <c r="O81" s="117"/>
      <c r="P81" s="117"/>
      <c r="Q81" s="61"/>
      <c r="R81" s="116"/>
    </row>
    <row r="82" spans="1:18" x14ac:dyDescent="0.25">
      <c r="A82" t="s">
        <v>151</v>
      </c>
      <c r="B82" s="65">
        <v>25529</v>
      </c>
      <c r="C82" s="102">
        <v>47.286662850601033</v>
      </c>
      <c r="D82" s="102">
        <v>32.359199341924871</v>
      </c>
      <c r="E82" s="102">
        <v>11.342202817365516</v>
      </c>
      <c r="F82" s="102">
        <v>7.3668637470237295</v>
      </c>
      <c r="G82" s="102">
        <v>52.814138523182599</v>
      </c>
      <c r="H82" s="102">
        <v>36.141760350973399</v>
      </c>
      <c r="I82" s="102">
        <v>12.668025921959524</v>
      </c>
      <c r="J82" s="102">
        <v>8.2279978954314803</v>
      </c>
      <c r="L82" s="115"/>
      <c r="M82" s="115"/>
      <c r="N82" s="116"/>
      <c r="O82" s="116"/>
      <c r="P82" s="117"/>
      <c r="Q82" s="61"/>
      <c r="R82" s="116"/>
    </row>
    <row r="83" spans="1:18" x14ac:dyDescent="0.25">
      <c r="A83" t="s">
        <v>152</v>
      </c>
      <c r="B83" s="65">
        <v>762446</v>
      </c>
      <c r="C83" s="102">
        <v>83.374019736595244</v>
      </c>
      <c r="D83" s="102">
        <v>55.371815184288458</v>
      </c>
      <c r="E83" s="102">
        <v>11.623359864764039</v>
      </c>
      <c r="F83" s="102">
        <v>3.8144034004896796</v>
      </c>
      <c r="G83" s="102">
        <v>86.907940651975139</v>
      </c>
      <c r="H83" s="102">
        <v>57.718824677419775</v>
      </c>
      <c r="I83" s="102">
        <v>12.116031738602544</v>
      </c>
      <c r="J83" s="102">
        <v>3.9760820624910269</v>
      </c>
      <c r="L83" s="115"/>
      <c r="M83" s="115"/>
      <c r="N83" s="116"/>
      <c r="O83" s="119"/>
      <c r="P83" s="117"/>
      <c r="Q83" s="61"/>
      <c r="R83" s="116"/>
    </row>
    <row r="84" spans="1:18" x14ac:dyDescent="0.25">
      <c r="A84" t="s">
        <v>153</v>
      </c>
      <c r="B84" s="65">
        <v>14358</v>
      </c>
      <c r="C84" s="102">
        <v>38.288282828282831</v>
      </c>
      <c r="D84" s="102">
        <v>26.400195013233041</v>
      </c>
      <c r="E84" s="102">
        <v>6.3572997903563939</v>
      </c>
      <c r="F84" s="102">
        <v>17.595228148354455</v>
      </c>
      <c r="G84" s="102">
        <v>35.422121212121212</v>
      </c>
      <c r="H84" s="102">
        <v>24.423944839114082</v>
      </c>
      <c r="I84" s="102">
        <v>5.8814088050314464</v>
      </c>
      <c r="J84" s="102">
        <v>16.278094972845008</v>
      </c>
      <c r="L84" s="115"/>
      <c r="M84" s="115"/>
      <c r="N84" s="116"/>
      <c r="O84" s="117"/>
      <c r="P84" s="117"/>
      <c r="Q84" s="61"/>
      <c r="R84" s="116"/>
    </row>
    <row r="85" spans="1:18" x14ac:dyDescent="0.25">
      <c r="A85" t="s">
        <v>154</v>
      </c>
      <c r="B85" s="65">
        <v>89868</v>
      </c>
      <c r="C85" s="102">
        <v>47.10851824374452</v>
      </c>
      <c r="D85" s="102">
        <v>31.089063960475364</v>
      </c>
      <c r="E85" s="102">
        <v>9.6251184230017941</v>
      </c>
      <c r="F85" s="102">
        <v>4.5847307575546239</v>
      </c>
      <c r="G85" s="102">
        <v>53.818135833277132</v>
      </c>
      <c r="H85" s="102">
        <v>35.517047224818626</v>
      </c>
      <c r="I85" s="102">
        <v>10.996014097074134</v>
      </c>
      <c r="J85" s="102">
        <v>5.2377292232460064</v>
      </c>
      <c r="L85" s="115"/>
      <c r="M85" s="115"/>
      <c r="N85" s="116"/>
      <c r="O85" s="117"/>
      <c r="P85" s="117"/>
      <c r="Q85" s="61"/>
      <c r="R85" s="116"/>
    </row>
    <row r="86" spans="1:18" x14ac:dyDescent="0.25">
      <c r="A86" t="s">
        <v>295</v>
      </c>
      <c r="B86" s="65">
        <v>9902</v>
      </c>
      <c r="C86" s="102">
        <v>35.809879084126578</v>
      </c>
      <c r="D86" s="102">
        <v>14.057059179963643</v>
      </c>
      <c r="E86" s="102">
        <v>6.9526973026973025</v>
      </c>
      <c r="F86" s="102">
        <v>5.7701363843634708</v>
      </c>
      <c r="G86" s="102">
        <v>43.641625932595829</v>
      </c>
      <c r="H86" s="102">
        <v>17.131387598464958</v>
      </c>
      <c r="I86" s="102">
        <v>8.4732767232767241</v>
      </c>
      <c r="J86" s="102">
        <v>7.0320855614973263</v>
      </c>
      <c r="L86" s="115"/>
      <c r="M86" s="115"/>
      <c r="N86" s="116"/>
      <c r="O86" s="116"/>
      <c r="P86" s="117"/>
      <c r="Q86" s="61"/>
      <c r="R86" s="116"/>
    </row>
    <row r="87" spans="1:18" x14ac:dyDescent="0.25">
      <c r="A87" t="s">
        <v>156</v>
      </c>
      <c r="B87" s="65">
        <v>2456</v>
      </c>
      <c r="C87" s="102">
        <v>51.113172541743971</v>
      </c>
      <c r="D87" s="102">
        <v>22.434853420195441</v>
      </c>
      <c r="E87" s="102">
        <v>30.577136514983351</v>
      </c>
      <c r="F87" s="102">
        <v>11.000199640646835</v>
      </c>
      <c r="G87" s="102">
        <v>54.884044526901668</v>
      </c>
      <c r="H87" s="102">
        <v>24.08998371335505</v>
      </c>
      <c r="I87" s="102">
        <v>32.832963374028857</v>
      </c>
      <c r="J87" s="102">
        <v>11.811738870033938</v>
      </c>
      <c r="L87" s="115"/>
      <c r="M87" s="115"/>
      <c r="N87" s="116"/>
      <c r="O87" s="117"/>
      <c r="P87" s="117"/>
      <c r="Q87" s="61"/>
      <c r="R87" s="116"/>
    </row>
    <row r="88" spans="1:18" x14ac:dyDescent="0.25">
      <c r="A88" t="s">
        <v>157</v>
      </c>
      <c r="B88" s="65">
        <v>2834</v>
      </c>
      <c r="C88" s="102">
        <v>69.06160781367393</v>
      </c>
      <c r="D88" s="102">
        <v>64.870148200423429</v>
      </c>
      <c r="E88" s="102">
        <v>9.2179101484155641</v>
      </c>
      <c r="F88" s="102">
        <v>5.1677301475755444</v>
      </c>
      <c r="G88" s="102">
        <v>71.880540946656652</v>
      </c>
      <c r="H88" s="102">
        <v>67.517995765702182</v>
      </c>
      <c r="I88" s="102">
        <v>9.5941636582430814</v>
      </c>
      <c r="J88" s="102">
        <v>5.378664792691497</v>
      </c>
      <c r="L88" s="115"/>
      <c r="M88" s="115"/>
      <c r="N88" s="116"/>
      <c r="O88" s="117"/>
      <c r="P88" s="117"/>
      <c r="Q88" s="61"/>
      <c r="R88" s="116"/>
    </row>
    <row r="89" spans="1:18" x14ac:dyDescent="0.25">
      <c r="A89" t="s">
        <v>158</v>
      </c>
      <c r="B89" s="65">
        <v>20565</v>
      </c>
      <c r="C89" s="102">
        <v>47.412165097755249</v>
      </c>
      <c r="D89" s="102">
        <v>15.919328956965719</v>
      </c>
      <c r="E89" s="102">
        <v>10.912699999999999</v>
      </c>
      <c r="F89" s="102">
        <v>4.3513297978388294</v>
      </c>
      <c r="G89" s="102">
        <v>55.148008689355542</v>
      </c>
      <c r="H89" s="102">
        <v>18.516751762703624</v>
      </c>
      <c r="I89" s="102">
        <v>12.693233333333334</v>
      </c>
      <c r="J89" s="102">
        <v>5.0612996265135504</v>
      </c>
      <c r="L89" s="115"/>
      <c r="M89" s="115"/>
      <c r="N89" s="116"/>
      <c r="O89" s="117"/>
      <c r="P89" s="117"/>
      <c r="Q89" s="61"/>
      <c r="R89" s="116"/>
    </row>
    <row r="90" spans="1:18" x14ac:dyDescent="0.25">
      <c r="A90" t="s">
        <v>159</v>
      </c>
      <c r="B90" s="65">
        <v>1159</v>
      </c>
      <c r="C90" s="102">
        <v>40.758807588075882</v>
      </c>
      <c r="D90" s="102">
        <v>38.930112165660049</v>
      </c>
      <c r="E90" s="102">
        <v>4.9582417582417584</v>
      </c>
      <c r="F90" s="102">
        <v>3.4993020009306655</v>
      </c>
      <c r="G90" s="102">
        <v>57.363143631436316</v>
      </c>
      <c r="H90" s="102">
        <v>54.789473684210527</v>
      </c>
      <c r="I90" s="102">
        <v>6.978131868131868</v>
      </c>
      <c r="J90" s="102">
        <v>4.924848766868311</v>
      </c>
      <c r="L90" s="115"/>
      <c r="M90" s="115"/>
      <c r="N90" s="116"/>
      <c r="O90" s="117"/>
      <c r="P90" s="117"/>
      <c r="Q90" s="61"/>
      <c r="R90" s="116"/>
    </row>
    <row r="91" spans="1:18" x14ac:dyDescent="0.25">
      <c r="A91" t="s">
        <v>160</v>
      </c>
      <c r="B91" s="65">
        <v>2719</v>
      </c>
      <c r="C91" s="102">
        <v>21.905263157894737</v>
      </c>
      <c r="D91" s="102">
        <v>54.340198602427364</v>
      </c>
      <c r="E91" s="102">
        <v>2.1992646839927361</v>
      </c>
      <c r="F91" s="102">
        <v>2.4238163981757932</v>
      </c>
      <c r="G91" s="102">
        <v>22.855744996293552</v>
      </c>
      <c r="H91" s="102">
        <v>56.698050753953659</v>
      </c>
      <c r="I91" s="102">
        <v>2.2946920306034353</v>
      </c>
      <c r="J91" s="102">
        <v>2.5289871714951278</v>
      </c>
      <c r="L91" s="115"/>
      <c r="M91" s="115"/>
      <c r="N91" s="116"/>
      <c r="O91" s="117"/>
      <c r="P91" s="117"/>
      <c r="Q91" s="61"/>
      <c r="R91" s="116"/>
    </row>
    <row r="92" spans="1:18" x14ac:dyDescent="0.25">
      <c r="A92" t="s">
        <v>161</v>
      </c>
      <c r="B92" s="65">
        <v>53960</v>
      </c>
      <c r="C92" s="102">
        <v>41.025373040357614</v>
      </c>
      <c r="D92" s="102">
        <v>12.075722757598221</v>
      </c>
      <c r="E92" s="102">
        <v>4.1926571266793635</v>
      </c>
      <c r="F92" s="102">
        <v>2.5330860914794857</v>
      </c>
      <c r="G92" s="102">
        <v>51.096896052383052</v>
      </c>
      <c r="H92" s="102">
        <v>15.040252038547072</v>
      </c>
      <c r="I92" s="102">
        <v>5.221933391671385</v>
      </c>
      <c r="J92" s="102">
        <v>3.1549460033121077</v>
      </c>
      <c r="L92" s="115"/>
      <c r="M92" s="115"/>
      <c r="N92" s="116"/>
      <c r="O92" s="117"/>
      <c r="P92" s="117"/>
      <c r="Q92" s="61"/>
      <c r="R92" s="116"/>
    </row>
    <row r="93" spans="1:18" x14ac:dyDescent="0.25">
      <c r="A93" t="s">
        <v>162</v>
      </c>
      <c r="B93" s="65">
        <v>8386</v>
      </c>
      <c r="C93" s="102">
        <v>39.318506030346256</v>
      </c>
      <c r="D93" s="102">
        <v>36.153708561888863</v>
      </c>
      <c r="E93" s="102">
        <v>5.4746298302636331</v>
      </c>
      <c r="F93" s="102">
        <v>5.1970413795467794</v>
      </c>
      <c r="G93" s="102">
        <v>36.974970820905199</v>
      </c>
      <c r="H93" s="102">
        <v>33.998807536370144</v>
      </c>
      <c r="I93" s="102">
        <v>5.1483206933911161</v>
      </c>
      <c r="J93" s="102">
        <v>4.8872775892214335</v>
      </c>
      <c r="L93" s="115"/>
      <c r="M93" s="115"/>
      <c r="N93" s="116"/>
      <c r="O93" s="117"/>
      <c r="P93" s="117"/>
      <c r="Q93" s="61"/>
      <c r="R93" s="117"/>
    </row>
    <row r="94" spans="1:18" x14ac:dyDescent="0.25">
      <c r="A94" t="s">
        <v>163</v>
      </c>
      <c r="B94" s="75">
        <v>17256</v>
      </c>
      <c r="C94" s="102">
        <v>81.078145205985592</v>
      </c>
      <c r="D94" s="102">
        <v>25.433240611961057</v>
      </c>
      <c r="E94" s="102">
        <v>13.78033157498116</v>
      </c>
      <c r="F94" s="102">
        <v>8.2255833567613159</v>
      </c>
      <c r="G94" s="102">
        <v>85.16608165527434</v>
      </c>
      <c r="H94" s="102">
        <v>26.715577190542419</v>
      </c>
      <c r="I94" s="102">
        <v>14.475131876412961</v>
      </c>
      <c r="J94" s="102">
        <v>8.6403148720832164</v>
      </c>
      <c r="L94" s="115"/>
      <c r="M94" s="115"/>
      <c r="N94" s="116"/>
      <c r="O94" s="117"/>
      <c r="P94" s="117"/>
      <c r="Q94" s="61"/>
      <c r="R94" s="116"/>
    </row>
    <row r="95" spans="1:18" x14ac:dyDescent="0.25">
      <c r="A95" t="s">
        <v>164</v>
      </c>
      <c r="B95" s="65">
        <v>708</v>
      </c>
      <c r="C95" s="102">
        <v>31.38244514106583</v>
      </c>
      <c r="D95" s="102">
        <v>14.139830508474576</v>
      </c>
      <c r="E95" s="102">
        <v>9.1174863387978142</v>
      </c>
      <c r="F95" s="102">
        <v>4.4237737516570927</v>
      </c>
      <c r="G95" s="102">
        <v>41.009404388714735</v>
      </c>
      <c r="H95" s="102">
        <v>18.477401129943502</v>
      </c>
      <c r="I95" s="102">
        <v>11.914389799635702</v>
      </c>
      <c r="J95" s="102">
        <v>5.7808219178082192</v>
      </c>
      <c r="L95" s="115"/>
      <c r="M95" s="115"/>
      <c r="N95" s="116"/>
      <c r="O95" s="117"/>
      <c r="P95" s="117"/>
      <c r="Q95" s="61"/>
      <c r="R95" s="116"/>
    </row>
    <row r="96" spans="1:18" x14ac:dyDescent="0.25">
      <c r="A96" t="s">
        <v>165</v>
      </c>
      <c r="B96" s="65">
        <v>4208</v>
      </c>
      <c r="C96" s="102">
        <v>70.399668683376547</v>
      </c>
      <c r="D96" s="102">
        <v>232.27875475285171</v>
      </c>
      <c r="E96" s="102">
        <v>6.580816955839679</v>
      </c>
      <c r="F96" s="102">
        <v>3.6972288627973127</v>
      </c>
      <c r="G96" s="102">
        <v>72.134183232497833</v>
      </c>
      <c r="H96" s="102">
        <v>238.00166349809885</v>
      </c>
      <c r="I96" s="102">
        <v>6.7429558262134162</v>
      </c>
      <c r="J96" s="102">
        <v>3.7883215820371605</v>
      </c>
      <c r="L96" s="115"/>
      <c r="M96" s="115"/>
      <c r="N96" s="116"/>
      <c r="O96" s="117"/>
      <c r="P96" s="117"/>
      <c r="Q96" s="61"/>
      <c r="R96" s="116"/>
    </row>
    <row r="97" spans="1:18" x14ac:dyDescent="0.25">
      <c r="A97" t="s">
        <v>166</v>
      </c>
      <c r="B97" s="65">
        <v>19104</v>
      </c>
      <c r="C97" s="102">
        <v>74.118317503392134</v>
      </c>
      <c r="D97" s="102">
        <v>14.296796482412061</v>
      </c>
      <c r="E97" s="102">
        <v>8.8789701245083066</v>
      </c>
      <c r="F97" s="102">
        <v>4.8995604986994348</v>
      </c>
      <c r="G97" s="102">
        <v>89.77557666214382</v>
      </c>
      <c r="H97" s="102">
        <v>17.316949329983249</v>
      </c>
      <c r="I97" s="102">
        <v>10.754624362016839</v>
      </c>
      <c r="J97" s="102">
        <v>5.9345770921158847</v>
      </c>
      <c r="L97" s="115"/>
      <c r="M97" s="115"/>
      <c r="N97" s="116"/>
      <c r="O97" s="117"/>
      <c r="P97" s="117"/>
      <c r="Q97" s="61"/>
      <c r="R97" s="116"/>
    </row>
    <row r="98" spans="1:18" x14ac:dyDescent="0.25">
      <c r="A98" t="s">
        <v>167</v>
      </c>
      <c r="B98" s="75">
        <v>10881</v>
      </c>
      <c r="C98" s="102">
        <v>31.555176689398635</v>
      </c>
      <c r="D98" s="102">
        <v>18.710964065802777</v>
      </c>
      <c r="E98" s="102">
        <v>6.2682881773399011</v>
      </c>
      <c r="F98" s="102">
        <v>6.7869191279418626</v>
      </c>
      <c r="G98" s="102">
        <v>37.225201487910724</v>
      </c>
      <c r="H98" s="102">
        <v>22.073063137579268</v>
      </c>
      <c r="I98" s="102">
        <v>7.3946120689655173</v>
      </c>
      <c r="J98" s="102">
        <v>8.0064337622508166</v>
      </c>
      <c r="L98" s="115"/>
      <c r="M98" s="115"/>
      <c r="N98" s="116"/>
      <c r="O98" s="117"/>
      <c r="P98" s="117"/>
      <c r="Q98" s="61"/>
      <c r="R98" s="116"/>
    </row>
    <row r="99" spans="1:18" x14ac:dyDescent="0.25">
      <c r="A99" t="s">
        <v>168</v>
      </c>
      <c r="B99" s="65">
        <v>857</v>
      </c>
      <c r="C99" s="102">
        <v>10.720958083832336</v>
      </c>
      <c r="D99" s="102">
        <v>20.891481913652274</v>
      </c>
      <c r="E99" s="102">
        <v>5.7885548011639187</v>
      </c>
      <c r="F99" s="102">
        <v>4.7153015538583096</v>
      </c>
      <c r="G99" s="102">
        <v>30.280838323353294</v>
      </c>
      <c r="H99" s="102">
        <v>59.007001166861144</v>
      </c>
      <c r="I99" s="102">
        <v>16.349498868412546</v>
      </c>
      <c r="J99" s="102">
        <v>13.318145904661575</v>
      </c>
      <c r="L99" s="115"/>
      <c r="M99" s="115"/>
      <c r="N99" s="116"/>
      <c r="O99" s="117"/>
      <c r="P99" s="117"/>
      <c r="Q99" s="61"/>
      <c r="R99" s="117"/>
    </row>
    <row r="100" spans="1:18" x14ac:dyDescent="0.25">
      <c r="A100" t="s">
        <v>169</v>
      </c>
      <c r="B100" s="65">
        <v>64223</v>
      </c>
      <c r="C100" s="102">
        <v>71.73505376344086</v>
      </c>
      <c r="D100" s="102">
        <v>12.984756239976333</v>
      </c>
      <c r="E100" s="102">
        <v>9.1222543099676212</v>
      </c>
      <c r="F100" s="102">
        <v>7.7151236481048029</v>
      </c>
      <c r="G100" s="102">
        <v>96.911311827956993</v>
      </c>
      <c r="H100" s="102">
        <v>17.541908662005824</v>
      </c>
      <c r="I100" s="102">
        <v>12.323816399754966</v>
      </c>
      <c r="J100" s="102">
        <v>10.422836736393158</v>
      </c>
      <c r="L100" s="115"/>
      <c r="M100" s="115"/>
      <c r="N100" s="116"/>
      <c r="O100" s="116"/>
      <c r="P100" s="117"/>
      <c r="Q100" s="61"/>
      <c r="R100" s="116"/>
    </row>
    <row r="101" spans="1:18" x14ac:dyDescent="0.25">
      <c r="A101" t="s">
        <v>170</v>
      </c>
      <c r="B101" s="65">
        <v>8759</v>
      </c>
      <c r="C101" s="102">
        <v>9.0838980923694788</v>
      </c>
      <c r="D101" s="102">
        <v>16.52711496746204</v>
      </c>
      <c r="E101" s="102">
        <v>6.5692956979488111</v>
      </c>
      <c r="F101" s="102">
        <v>4.3590894034749619</v>
      </c>
      <c r="G101" s="102">
        <v>9.632153614457831</v>
      </c>
      <c r="H101" s="102">
        <v>17.524603265212924</v>
      </c>
      <c r="I101" s="102">
        <v>6.9657832637502271</v>
      </c>
      <c r="J101" s="102">
        <v>4.6221807341383361</v>
      </c>
      <c r="L101" s="115"/>
      <c r="M101" s="115"/>
      <c r="N101" s="116"/>
      <c r="O101" s="117"/>
      <c r="P101" s="117"/>
      <c r="Q101" s="61"/>
      <c r="R101" s="116"/>
    </row>
    <row r="102" spans="1:18" x14ac:dyDescent="0.25">
      <c r="A102" t="s">
        <v>171</v>
      </c>
      <c r="B102" s="65">
        <v>1977</v>
      </c>
      <c r="C102" s="102">
        <v>29.854347826086958</v>
      </c>
      <c r="D102" s="102">
        <v>48.624683864441074</v>
      </c>
      <c r="E102" s="102">
        <v>7.4740320323433371</v>
      </c>
      <c r="F102" s="102">
        <v>4.2526432205264326</v>
      </c>
      <c r="G102" s="102">
        <v>29.854347826086958</v>
      </c>
      <c r="H102" s="102">
        <v>48.624683864441074</v>
      </c>
      <c r="I102" s="102">
        <v>7.4740320323433371</v>
      </c>
      <c r="J102" s="102">
        <v>4.2526432205264326</v>
      </c>
      <c r="L102" s="115"/>
      <c r="M102" s="115"/>
      <c r="N102" s="116"/>
      <c r="O102" s="117"/>
      <c r="P102" s="117"/>
      <c r="Q102" s="61"/>
      <c r="R102" s="116"/>
    </row>
    <row r="103" spans="1:18" x14ac:dyDescent="0.25">
      <c r="A103" t="s">
        <v>172</v>
      </c>
      <c r="B103" s="65">
        <v>31137</v>
      </c>
      <c r="C103" s="102">
        <v>54.629794762915779</v>
      </c>
      <c r="D103" s="102">
        <v>24.791052445643448</v>
      </c>
      <c r="E103" s="102">
        <v>7.3925147722157849</v>
      </c>
      <c r="F103" s="102">
        <v>3.9409962781246648</v>
      </c>
      <c r="G103" s="102">
        <v>57.844161358811043</v>
      </c>
      <c r="H103" s="102">
        <v>26.249735041911553</v>
      </c>
      <c r="I103" s="102">
        <v>7.827483503960007</v>
      </c>
      <c r="J103" s="102">
        <v>4.1728808540402005</v>
      </c>
      <c r="L103" s="115"/>
      <c r="M103" s="115"/>
      <c r="N103" s="116"/>
      <c r="O103" s="117"/>
      <c r="P103" s="117"/>
      <c r="Q103" s="61"/>
      <c r="R103" s="116"/>
    </row>
    <row r="104" spans="1:18" x14ac:dyDescent="0.25">
      <c r="A104" t="s">
        <v>173</v>
      </c>
      <c r="B104" s="65">
        <v>17023</v>
      </c>
      <c r="C104" s="102">
        <v>52.733842117815406</v>
      </c>
      <c r="D104" s="102">
        <v>64.945368031486808</v>
      </c>
      <c r="E104" s="102">
        <v>9.5714112564606477</v>
      </c>
      <c r="F104" s="102">
        <v>2.4203021970804839</v>
      </c>
      <c r="G104" s="102">
        <v>62.97782017648462</v>
      </c>
      <c r="H104" s="102">
        <v>77.561534394642536</v>
      </c>
      <c r="I104" s="102">
        <v>11.430735799561932</v>
      </c>
      <c r="J104" s="102">
        <v>2.8904655989211627</v>
      </c>
      <c r="L104" s="115"/>
      <c r="M104" s="115"/>
      <c r="N104" s="116"/>
      <c r="O104" s="117"/>
      <c r="P104" s="117"/>
      <c r="Q104" s="61"/>
      <c r="R104" s="116"/>
    </row>
    <row r="105" spans="1:18" x14ac:dyDescent="0.25">
      <c r="A105" t="s">
        <v>174</v>
      </c>
      <c r="B105" s="65">
        <v>50781</v>
      </c>
      <c r="C105" s="102">
        <v>68.043525335643139</v>
      </c>
      <c r="D105" s="102">
        <v>12.375691695712964</v>
      </c>
      <c r="E105" s="102">
        <v>8.5602397330245861</v>
      </c>
      <c r="F105" s="102">
        <v>7.8035363945662706</v>
      </c>
      <c r="G105" s="102">
        <v>81.882200086617587</v>
      </c>
      <c r="H105" s="102">
        <v>14.892656702309919</v>
      </c>
      <c r="I105" s="102">
        <v>10.301219096914799</v>
      </c>
      <c r="J105" s="102">
        <v>9.3906176273375213</v>
      </c>
      <c r="L105" s="115"/>
      <c r="M105" s="115"/>
      <c r="N105" s="116"/>
      <c r="O105" s="117"/>
      <c r="P105" s="117"/>
      <c r="Q105" s="61"/>
      <c r="R105" s="116"/>
    </row>
    <row r="106" spans="1:18" x14ac:dyDescent="0.25">
      <c r="A106" t="s">
        <v>175</v>
      </c>
      <c r="B106" s="75">
        <v>4979</v>
      </c>
      <c r="C106" s="102">
        <v>48.510492040520987</v>
      </c>
      <c r="D106" s="102">
        <v>26.929704759991967</v>
      </c>
      <c r="E106" s="102">
        <v>5.9391832034018428</v>
      </c>
      <c r="F106" s="102">
        <v>3.9754210151802658</v>
      </c>
      <c r="G106" s="102">
        <v>49.605643994211285</v>
      </c>
      <c r="H106" s="102">
        <v>27.537658164290018</v>
      </c>
      <c r="I106" s="102">
        <v>6.0732636428065199</v>
      </c>
      <c r="J106" s="102">
        <v>4.0651684060721065</v>
      </c>
      <c r="L106" s="115"/>
      <c r="M106" s="115"/>
      <c r="N106" s="116"/>
      <c r="O106" s="117"/>
      <c r="P106" s="117"/>
      <c r="Q106" s="61"/>
      <c r="R106" s="116"/>
    </row>
    <row r="107" spans="1:18" x14ac:dyDescent="0.25">
      <c r="A107" t="s">
        <v>176</v>
      </c>
      <c r="B107" s="65">
        <v>881</v>
      </c>
      <c r="C107" s="102">
        <v>14.377647058823529</v>
      </c>
      <c r="D107" s="102">
        <v>27.743473325766175</v>
      </c>
      <c r="E107" s="102">
        <v>6.0998253057149991</v>
      </c>
      <c r="F107" s="102">
        <v>7.2057783018867925</v>
      </c>
      <c r="G107" s="102">
        <v>13.691764705882353</v>
      </c>
      <c r="H107" s="102">
        <v>26.419977298524405</v>
      </c>
      <c r="I107" s="102">
        <v>5.808834539555777</v>
      </c>
      <c r="J107" s="102">
        <v>6.8620283018867925</v>
      </c>
      <c r="L107" s="115"/>
      <c r="M107" s="115"/>
      <c r="N107" s="116"/>
      <c r="O107" s="117"/>
      <c r="P107" s="117"/>
      <c r="Q107" s="61"/>
      <c r="R107" s="116"/>
    </row>
    <row r="108" spans="1:18" x14ac:dyDescent="0.25">
      <c r="A108" t="s">
        <v>177</v>
      </c>
      <c r="B108" s="65">
        <v>9826</v>
      </c>
      <c r="C108" s="102">
        <v>17.569255588845355</v>
      </c>
      <c r="D108" s="102">
        <v>7.758294321188683</v>
      </c>
      <c r="E108" s="102">
        <v>12.265969428801288</v>
      </c>
      <c r="F108" s="102">
        <v>11.541710825132476</v>
      </c>
      <c r="G108" s="102">
        <v>50.210186678958287</v>
      </c>
      <c r="H108" s="102">
        <v>22.171992672501528</v>
      </c>
      <c r="I108" s="102">
        <v>35.054223652453743</v>
      </c>
      <c r="J108" s="102">
        <v>32.98440575321726</v>
      </c>
      <c r="L108" s="115"/>
      <c r="M108" s="115"/>
      <c r="N108" s="116"/>
      <c r="O108" s="116"/>
      <c r="P108" s="117"/>
      <c r="Q108" s="61"/>
      <c r="R108" s="116"/>
    </row>
    <row r="109" spans="1:18" x14ac:dyDescent="0.25">
      <c r="A109" t="s">
        <v>178</v>
      </c>
      <c r="B109" s="65">
        <v>23494</v>
      </c>
      <c r="C109" s="102">
        <v>43.29780918727915</v>
      </c>
      <c r="D109" s="102">
        <v>13.038733293606878</v>
      </c>
      <c r="E109" s="102">
        <v>6.1422412928839254</v>
      </c>
      <c r="F109" s="102">
        <v>5.6085245061242421</v>
      </c>
      <c r="G109" s="102">
        <v>52.425441696113076</v>
      </c>
      <c r="H109" s="102">
        <v>15.787435089810165</v>
      </c>
      <c r="I109" s="102">
        <v>7.4370902091311937</v>
      </c>
      <c r="J109" s="102">
        <v>6.7908603233307092</v>
      </c>
      <c r="L109" s="115"/>
      <c r="M109" s="115"/>
      <c r="N109" s="116"/>
      <c r="O109" s="117"/>
      <c r="P109" s="117"/>
      <c r="Q109" s="61"/>
      <c r="R109" s="116"/>
    </row>
    <row r="110" spans="1:18" x14ac:dyDescent="0.25">
      <c r="A110" t="s">
        <v>179</v>
      </c>
      <c r="B110" s="65">
        <v>6696</v>
      </c>
      <c r="C110" s="102">
        <v>74.820502092050205</v>
      </c>
      <c r="D110" s="102">
        <v>26.705645161290324</v>
      </c>
      <c r="E110" s="102">
        <v>13.226405325443787</v>
      </c>
      <c r="F110" s="102">
        <v>6.7535690006798097</v>
      </c>
      <c r="G110" s="102">
        <v>71.594560669456072</v>
      </c>
      <c r="H110" s="102">
        <v>25.554211469534049</v>
      </c>
      <c r="I110" s="102">
        <v>12.656139053254439</v>
      </c>
      <c r="J110" s="102">
        <v>6.462383865850895</v>
      </c>
      <c r="L110" s="115"/>
      <c r="M110" s="115"/>
      <c r="N110" s="116"/>
      <c r="O110" s="117"/>
      <c r="P110" s="117"/>
      <c r="Q110" s="61"/>
      <c r="R110" s="116"/>
    </row>
    <row r="111" spans="1:18" x14ac:dyDescent="0.25">
      <c r="A111" t="s">
        <v>180</v>
      </c>
      <c r="B111" s="65">
        <v>1396</v>
      </c>
      <c r="C111" s="102">
        <v>19.610738255033556</v>
      </c>
      <c r="D111" s="102">
        <v>14.651862464183381</v>
      </c>
      <c r="E111" s="102">
        <v>6.555769230769231</v>
      </c>
      <c r="F111" s="102">
        <v>2.0203476886606087</v>
      </c>
      <c r="G111" s="102">
        <v>21.428571428571427</v>
      </c>
      <c r="H111" s="102">
        <v>16.01002865329513</v>
      </c>
      <c r="I111" s="102">
        <v>7.1634615384615383</v>
      </c>
      <c r="J111" s="102">
        <v>2.2076254444883445</v>
      </c>
      <c r="L111" s="115"/>
      <c r="M111" s="115"/>
      <c r="N111" s="116"/>
      <c r="O111" s="117"/>
      <c r="P111" s="117"/>
      <c r="Q111" s="61"/>
      <c r="R111" s="116"/>
    </row>
    <row r="112" spans="1:18" x14ac:dyDescent="0.25">
      <c r="A112" t="s">
        <v>181</v>
      </c>
      <c r="B112" s="65">
        <v>8603</v>
      </c>
      <c r="C112" s="102">
        <v>70.58711340206186</v>
      </c>
      <c r="D112" s="102">
        <v>79.587934441473905</v>
      </c>
      <c r="E112" s="102">
        <v>4.6953519310950185</v>
      </c>
      <c r="F112" s="102">
        <v>4.5613491619367386</v>
      </c>
      <c r="G112" s="102">
        <v>68.218041237113397</v>
      </c>
      <c r="H112" s="102">
        <v>76.916773218644664</v>
      </c>
      <c r="I112" s="102">
        <v>4.5377647026552559</v>
      </c>
      <c r="J112" s="102">
        <v>4.4082593865749997</v>
      </c>
      <c r="L112" s="115"/>
      <c r="M112" s="115"/>
      <c r="N112" s="116"/>
      <c r="O112" s="117"/>
      <c r="P112" s="117"/>
      <c r="Q112" s="61"/>
      <c r="R112" s="116"/>
    </row>
    <row r="113" spans="1:18" x14ac:dyDescent="0.25">
      <c r="A113" t="s">
        <v>182</v>
      </c>
      <c r="B113" s="65">
        <v>81379</v>
      </c>
      <c r="C113" s="102">
        <v>31.883630788811431</v>
      </c>
      <c r="D113" s="102">
        <v>13.544636822767545</v>
      </c>
      <c r="E113" s="102">
        <v>3.5067510387437086</v>
      </c>
      <c r="F113" s="102">
        <v>3.5282581000364908</v>
      </c>
      <c r="G113" s="102">
        <v>37.822799456191603</v>
      </c>
      <c r="H113" s="102">
        <v>16.067683308961772</v>
      </c>
      <c r="I113" s="102">
        <v>4.1599760754894666</v>
      </c>
      <c r="J113" s="102">
        <v>4.1854893952100793</v>
      </c>
      <c r="L113" s="115"/>
      <c r="M113" s="115"/>
      <c r="N113" s="116"/>
      <c r="O113" s="117"/>
      <c r="P113" s="117"/>
      <c r="Q113" s="61"/>
      <c r="R113" s="116"/>
    </row>
    <row r="114" spans="1:18" x14ac:dyDescent="0.25">
      <c r="A114" t="s">
        <v>183</v>
      </c>
      <c r="B114" s="65">
        <v>4494</v>
      </c>
      <c r="C114" s="102">
        <v>24.143067846607671</v>
      </c>
      <c r="D114" s="102">
        <v>18.212060525144636</v>
      </c>
      <c r="E114" s="102">
        <v>6.6185508652757559</v>
      </c>
      <c r="F114" s="102">
        <v>5.1432790799974866</v>
      </c>
      <c r="G114" s="102">
        <v>22.024188790560473</v>
      </c>
      <c r="H114" s="102">
        <v>16.613707165109034</v>
      </c>
      <c r="I114" s="102">
        <v>6.0376839721817888</v>
      </c>
      <c r="J114" s="102">
        <v>4.6918871363036514</v>
      </c>
      <c r="L114" s="115"/>
      <c r="M114" s="115"/>
      <c r="N114" s="116"/>
      <c r="O114" s="117"/>
      <c r="P114" s="117"/>
      <c r="Q114" s="61"/>
      <c r="R114" s="116"/>
    </row>
    <row r="115" spans="1:18" x14ac:dyDescent="0.25">
      <c r="A115" t="s">
        <v>184</v>
      </c>
      <c r="B115" s="65">
        <v>4635</v>
      </c>
      <c r="C115" s="102">
        <v>94.884665792922675</v>
      </c>
      <c r="D115" s="102">
        <v>62.478532901833873</v>
      </c>
      <c r="E115" s="102">
        <v>11.58352</v>
      </c>
      <c r="F115" s="102">
        <v>7.6247498683517643</v>
      </c>
      <c r="G115" s="102">
        <v>101.1526867627785</v>
      </c>
      <c r="H115" s="102">
        <v>66.605825242718453</v>
      </c>
      <c r="I115" s="102">
        <v>12.34872</v>
      </c>
      <c r="J115" s="102">
        <v>8.1284360189573466</v>
      </c>
      <c r="L115" s="115"/>
      <c r="M115" s="115"/>
      <c r="N115" s="116"/>
      <c r="O115" s="117"/>
      <c r="P115" s="117"/>
      <c r="Q115" s="61"/>
      <c r="R115" s="116"/>
    </row>
    <row r="116" spans="1:18" x14ac:dyDescent="0.25">
      <c r="A116" t="s">
        <v>185</v>
      </c>
      <c r="B116" s="65">
        <v>19559</v>
      </c>
      <c r="C116" s="102">
        <v>48.325525449480878</v>
      </c>
      <c r="D116" s="102">
        <v>19.514034459839461</v>
      </c>
      <c r="E116" s="102">
        <v>5.7678358242787846</v>
      </c>
      <c r="F116" s="102">
        <v>0.98602628886753263</v>
      </c>
      <c r="G116" s="102">
        <v>61.612306913142568</v>
      </c>
      <c r="H116" s="102">
        <v>24.879288307173169</v>
      </c>
      <c r="I116" s="102">
        <v>7.3536638810390942</v>
      </c>
      <c r="J116" s="102">
        <v>1.2571276518791787</v>
      </c>
      <c r="L116" s="115"/>
      <c r="M116" s="115"/>
      <c r="N116" s="116"/>
      <c r="O116" s="116"/>
      <c r="P116" s="117"/>
      <c r="Q116" s="61"/>
      <c r="R116" s="116"/>
    </row>
    <row r="117" spans="1:18" x14ac:dyDescent="0.25">
      <c r="A117" t="s">
        <v>186</v>
      </c>
      <c r="B117" s="65">
        <v>41428</v>
      </c>
      <c r="C117" s="102">
        <v>154.12315429750467</v>
      </c>
      <c r="D117" s="102">
        <v>57.697595828907986</v>
      </c>
      <c r="E117" s="102">
        <v>14.484272270598144</v>
      </c>
      <c r="F117" s="102">
        <v>6.8486716941343664</v>
      </c>
      <c r="G117" s="102">
        <v>186.29673093042749</v>
      </c>
      <c r="H117" s="102">
        <v>69.74210678767983</v>
      </c>
      <c r="I117" s="102">
        <v>17.50789870748423</v>
      </c>
      <c r="J117" s="102">
        <v>8.2783482705663918</v>
      </c>
      <c r="L117" s="115"/>
      <c r="M117" s="115"/>
      <c r="N117" s="116"/>
      <c r="O117" s="116"/>
      <c r="P117" s="117"/>
      <c r="Q117" s="61"/>
      <c r="R117" s="116"/>
    </row>
    <row r="118" spans="1:18" x14ac:dyDescent="0.25">
      <c r="A118" t="s">
        <v>187</v>
      </c>
      <c r="B118" s="65">
        <v>360485</v>
      </c>
      <c r="C118" s="102">
        <v>140.43266043989152</v>
      </c>
      <c r="D118" s="102">
        <v>47.839860188357349</v>
      </c>
      <c r="E118" s="102">
        <v>9.1494989290998863</v>
      </c>
      <c r="F118" s="102">
        <v>2.5585467860072963</v>
      </c>
      <c r="G118" s="102">
        <v>152.58278706546258</v>
      </c>
      <c r="H118" s="102">
        <v>51.97892838814375</v>
      </c>
      <c r="I118" s="102">
        <v>9.9411065950151283</v>
      </c>
      <c r="J118" s="102">
        <v>2.779910301659998</v>
      </c>
      <c r="L118" s="115"/>
      <c r="M118" s="115"/>
      <c r="N118" s="116"/>
      <c r="O118" s="117"/>
      <c r="P118" s="117"/>
      <c r="Q118" s="61"/>
      <c r="R118" s="116"/>
    </row>
    <row r="119" spans="1:18" x14ac:dyDescent="0.25">
      <c r="A119" t="s">
        <v>188</v>
      </c>
      <c r="B119" s="65">
        <v>8678</v>
      </c>
      <c r="C119" s="102">
        <v>33.387807304248973</v>
      </c>
      <c r="D119" s="102">
        <v>27.074210647614656</v>
      </c>
      <c r="E119" s="102">
        <v>3.861387765835059</v>
      </c>
      <c r="F119" s="102">
        <v>3.3356995811741323</v>
      </c>
      <c r="G119" s="102">
        <v>33.391075742503908</v>
      </c>
      <c r="H119" s="102">
        <v>27.076861027886611</v>
      </c>
      <c r="I119" s="102">
        <v>3.8617657693192649</v>
      </c>
      <c r="J119" s="102">
        <v>3.3360261233761626</v>
      </c>
      <c r="L119" s="115"/>
      <c r="M119" s="115"/>
      <c r="N119" s="116"/>
      <c r="O119" s="117"/>
      <c r="P119" s="117"/>
      <c r="Q119" s="61"/>
      <c r="R119" s="116"/>
    </row>
    <row r="120" spans="1:18" x14ac:dyDescent="0.25">
      <c r="A120" t="s">
        <v>189</v>
      </c>
      <c r="B120" s="65">
        <v>65064</v>
      </c>
      <c r="C120" s="102">
        <v>60.322585830749802</v>
      </c>
      <c r="D120" s="102">
        <v>40.371741669740565</v>
      </c>
      <c r="E120" s="102">
        <v>12.653899144442732</v>
      </c>
      <c r="F120" s="102">
        <v>7.6737032763179034</v>
      </c>
      <c r="G120" s="102">
        <v>77.549316798713974</v>
      </c>
      <c r="H120" s="102">
        <v>51.90097442518136</v>
      </c>
      <c r="I120" s="102">
        <v>16.267559156775089</v>
      </c>
      <c r="J120" s="102">
        <v>9.8651348943193931</v>
      </c>
      <c r="L120" s="115"/>
      <c r="M120" s="115"/>
      <c r="N120" s="116"/>
      <c r="O120" s="117"/>
      <c r="P120" s="117"/>
      <c r="Q120" s="61"/>
      <c r="R120" s="116"/>
    </row>
    <row r="121" spans="1:18" x14ac:dyDescent="0.25">
      <c r="A121" t="s">
        <v>190</v>
      </c>
      <c r="B121" s="65">
        <v>859148</v>
      </c>
      <c r="C121" s="102">
        <v>71.501374951794048</v>
      </c>
      <c r="D121" s="102">
        <v>52.871526209686806</v>
      </c>
      <c r="E121" s="102">
        <v>8.9858475934855644</v>
      </c>
      <c r="F121" s="102">
        <v>3.1820142663793001</v>
      </c>
      <c r="G121" s="102">
        <v>83.368069951754691</v>
      </c>
      <c r="H121" s="102">
        <v>61.646326360533926</v>
      </c>
      <c r="I121" s="102">
        <v>10.477179931918423</v>
      </c>
      <c r="J121" s="102">
        <v>3.7101158981325963</v>
      </c>
      <c r="L121" s="115"/>
      <c r="M121" s="115"/>
      <c r="N121" s="116"/>
      <c r="O121" s="117"/>
      <c r="P121" s="117"/>
      <c r="Q121" s="61"/>
      <c r="R121" s="116"/>
    </row>
    <row r="122" spans="1:18" x14ac:dyDescent="0.25">
      <c r="A122" t="s">
        <v>191</v>
      </c>
      <c r="B122" s="65">
        <v>319294</v>
      </c>
      <c r="C122" s="102">
        <v>346.243757815903</v>
      </c>
      <c r="D122" s="102">
        <v>77.175963218851592</v>
      </c>
      <c r="E122" s="102">
        <v>12.369548062983652</v>
      </c>
      <c r="F122" s="102">
        <v>9.3065339576508475</v>
      </c>
      <c r="G122" s="102">
        <v>354.63255068920455</v>
      </c>
      <c r="H122" s="102">
        <v>79.045782257104733</v>
      </c>
      <c r="I122" s="102">
        <v>12.669237441620451</v>
      </c>
      <c r="J122" s="102">
        <v>9.5320126384263446</v>
      </c>
      <c r="L122" s="115"/>
      <c r="M122" s="115"/>
      <c r="N122" s="116"/>
      <c r="O122" s="117"/>
      <c r="P122" s="117"/>
      <c r="Q122" s="61"/>
      <c r="R122" s="116"/>
    </row>
    <row r="123" spans="1:18" x14ac:dyDescent="0.25">
      <c r="A123" t="s">
        <v>192</v>
      </c>
      <c r="B123" s="65">
        <v>18145</v>
      </c>
      <c r="C123" s="102">
        <v>45.853590192644482</v>
      </c>
      <c r="D123" s="102">
        <v>7.2147699090658586</v>
      </c>
      <c r="E123" s="102">
        <v>11.424382581377083</v>
      </c>
      <c r="F123" s="102">
        <v>18.373614035087719</v>
      </c>
      <c r="G123" s="102">
        <v>49.100175131348514</v>
      </c>
      <c r="H123" s="102">
        <v>7.7255993386607882</v>
      </c>
      <c r="I123" s="102">
        <v>12.23326642813509</v>
      </c>
      <c r="J123" s="102">
        <v>19.674526315789475</v>
      </c>
      <c r="L123" s="115"/>
      <c r="M123" s="115"/>
      <c r="N123" s="116"/>
      <c r="O123" s="116"/>
      <c r="P123" s="117"/>
      <c r="Q123" s="61"/>
      <c r="R123" s="116"/>
    </row>
    <row r="124" spans="1:18" x14ac:dyDescent="0.25">
      <c r="A124" t="s">
        <v>193</v>
      </c>
      <c r="B124" s="65">
        <v>4950</v>
      </c>
      <c r="C124" s="102">
        <v>75.642463695543313</v>
      </c>
      <c r="D124" s="102">
        <v>61.033535353535356</v>
      </c>
      <c r="E124" s="102">
        <v>10.151747311827958</v>
      </c>
      <c r="F124" s="102">
        <v>8.5626505682623364</v>
      </c>
      <c r="G124" s="102">
        <v>70.017025538307465</v>
      </c>
      <c r="H124" s="102">
        <v>56.494545454545452</v>
      </c>
      <c r="I124" s="102">
        <v>9.3967741935483868</v>
      </c>
      <c r="J124" s="102">
        <v>7.925856644843126</v>
      </c>
      <c r="L124" s="115"/>
      <c r="M124" s="115"/>
      <c r="N124" s="116"/>
      <c r="O124" s="117"/>
      <c r="P124" s="117"/>
      <c r="Q124" s="61"/>
      <c r="R124" s="116"/>
    </row>
    <row r="125" spans="1:18" x14ac:dyDescent="0.25">
      <c r="A125" t="s">
        <v>194</v>
      </c>
      <c r="B125" s="65">
        <v>1330</v>
      </c>
      <c r="C125" s="102">
        <v>35.458983050847458</v>
      </c>
      <c r="D125" s="102">
        <v>39.324812030075186</v>
      </c>
      <c r="E125" s="102">
        <v>5.197972570065593</v>
      </c>
      <c r="F125" s="102">
        <v>13.962092899092365</v>
      </c>
      <c r="G125" s="102">
        <v>35.458983050847458</v>
      </c>
      <c r="H125" s="102">
        <v>39.324812030075186</v>
      </c>
      <c r="I125" s="102">
        <v>5.197972570065593</v>
      </c>
      <c r="J125" s="102">
        <v>13.962092899092365</v>
      </c>
      <c r="L125" s="115"/>
      <c r="M125" s="115"/>
      <c r="N125" s="116"/>
      <c r="O125" s="116"/>
      <c r="P125" s="117"/>
      <c r="Q125" s="61"/>
      <c r="R125" s="116"/>
    </row>
    <row r="126" spans="1:18" x14ac:dyDescent="0.25">
      <c r="A126" t="s">
        <v>195</v>
      </c>
      <c r="B126" s="65">
        <v>141988</v>
      </c>
      <c r="C126" s="102">
        <v>42.85536808133979</v>
      </c>
      <c r="D126" s="102">
        <v>19.26571963827929</v>
      </c>
      <c r="E126" s="102">
        <v>7.7613433886032706</v>
      </c>
      <c r="F126" s="102">
        <v>2.5078163532852336</v>
      </c>
      <c r="G126" s="102">
        <v>81.794190910372706</v>
      </c>
      <c r="H126" s="102">
        <v>36.770748232244976</v>
      </c>
      <c r="I126" s="102">
        <v>14.813378843076505</v>
      </c>
      <c r="J126" s="102">
        <v>4.7864437701115703</v>
      </c>
      <c r="L126" s="115"/>
      <c r="M126" s="115"/>
      <c r="N126" s="116"/>
      <c r="O126" s="119"/>
      <c r="P126" s="117"/>
      <c r="Q126" s="61"/>
      <c r="R126" s="116"/>
    </row>
    <row r="127" spans="1:18" x14ac:dyDescent="0.25">
      <c r="A127" t="s">
        <v>196</v>
      </c>
      <c r="B127" s="65">
        <v>4431</v>
      </c>
      <c r="C127" s="102">
        <v>201.24047619047619</v>
      </c>
      <c r="D127" s="102">
        <v>19.074926653125704</v>
      </c>
      <c r="E127" s="102">
        <v>8.2123008161678968</v>
      </c>
      <c r="F127" s="102">
        <v>9.2281908505295345</v>
      </c>
      <c r="G127" s="102">
        <v>177.27857142857144</v>
      </c>
      <c r="H127" s="102">
        <v>16.803656059580231</v>
      </c>
      <c r="I127" s="102">
        <v>7.2344539448115039</v>
      </c>
      <c r="J127" s="102">
        <v>8.1293809367834911</v>
      </c>
      <c r="L127" s="115"/>
      <c r="M127" s="115"/>
      <c r="N127" s="116"/>
      <c r="O127" s="117"/>
      <c r="P127" s="117"/>
      <c r="Q127" s="61"/>
      <c r="R127" s="116"/>
    </row>
    <row r="128" spans="1:18" x14ac:dyDescent="0.25">
      <c r="A128" t="s">
        <v>197</v>
      </c>
      <c r="B128" s="75">
        <v>4843</v>
      </c>
      <c r="C128" s="102">
        <v>50.642600574712645</v>
      </c>
      <c r="D128" s="102">
        <v>29.111914102828827</v>
      </c>
      <c r="E128" s="102">
        <v>7.9416999943671494</v>
      </c>
      <c r="F128" s="102">
        <v>3.1896520519433511</v>
      </c>
      <c r="G128" s="102">
        <v>54.335488505747129</v>
      </c>
      <c r="H128" s="102">
        <v>31.234771835639066</v>
      </c>
      <c r="I128" s="102">
        <v>8.5208133836534667</v>
      </c>
      <c r="J128" s="102">
        <v>3.4222433374055474</v>
      </c>
      <c r="L128" s="115"/>
      <c r="M128" s="115"/>
      <c r="N128" s="116"/>
      <c r="O128" s="117"/>
      <c r="P128" s="117"/>
      <c r="Q128" s="61"/>
      <c r="R128" s="116"/>
    </row>
    <row r="129" spans="1:18" x14ac:dyDescent="0.25">
      <c r="A129" t="s">
        <v>198</v>
      </c>
      <c r="B129" s="65">
        <v>20110</v>
      </c>
      <c r="C129" s="102">
        <v>42.341569672930618</v>
      </c>
      <c r="D129" s="102">
        <v>32.380457483838889</v>
      </c>
      <c r="E129" s="102">
        <v>7.4377041690462589</v>
      </c>
      <c r="F129" s="102">
        <v>7.9619856941982023</v>
      </c>
      <c r="G129" s="102">
        <v>44.895441836270237</v>
      </c>
      <c r="H129" s="102">
        <v>34.333515663848829</v>
      </c>
      <c r="I129" s="102">
        <v>7.8863163906339233</v>
      </c>
      <c r="J129" s="102">
        <v>8.4422204560738514</v>
      </c>
      <c r="L129" s="115"/>
      <c r="M129" s="115"/>
      <c r="N129" s="116"/>
      <c r="O129" s="117"/>
      <c r="P129" s="117"/>
      <c r="Q129" s="61"/>
      <c r="R129" s="116"/>
    </row>
    <row r="130" spans="1:18" x14ac:dyDescent="0.25">
      <c r="A130" t="s">
        <v>199</v>
      </c>
      <c r="B130" s="65">
        <v>950</v>
      </c>
      <c r="C130" s="102">
        <v>14.950338600451467</v>
      </c>
      <c r="D130" s="102">
        <v>69.715789473684211</v>
      </c>
      <c r="E130" s="102">
        <v>4.0433455433455432</v>
      </c>
      <c r="F130" s="102">
        <v>4.0401390837552613</v>
      </c>
      <c r="G130" s="102">
        <v>13.006320541760722</v>
      </c>
      <c r="H130" s="102">
        <v>60.65052631578947</v>
      </c>
      <c r="I130" s="102">
        <v>3.5175824175824175</v>
      </c>
      <c r="J130" s="102">
        <v>3.5147928994082842</v>
      </c>
      <c r="L130" s="115"/>
      <c r="M130" s="115"/>
      <c r="N130" s="116"/>
      <c r="O130" s="117"/>
      <c r="P130" s="117"/>
      <c r="Q130" s="61"/>
      <c r="R130" s="117"/>
    </row>
    <row r="131" spans="1:18" x14ac:dyDescent="0.25">
      <c r="A131" t="s">
        <v>200</v>
      </c>
      <c r="B131" s="65">
        <v>14643</v>
      </c>
      <c r="C131" s="102">
        <v>27.920368076446646</v>
      </c>
      <c r="D131" s="102">
        <v>21.549955610189169</v>
      </c>
      <c r="E131" s="102">
        <v>9.2788755586920733</v>
      </c>
      <c r="F131" s="102">
        <v>7.8340615690168818</v>
      </c>
      <c r="G131" s="102">
        <v>23.878694036453727</v>
      </c>
      <c r="H131" s="102">
        <v>18.430444581028478</v>
      </c>
      <c r="I131" s="102">
        <v>7.9356916019760053</v>
      </c>
      <c r="J131" s="102">
        <v>6.7000248262164845</v>
      </c>
      <c r="L131" s="115"/>
      <c r="M131" s="115"/>
      <c r="N131" s="116"/>
      <c r="O131" s="119"/>
      <c r="P131" s="117"/>
      <c r="Q131" s="61"/>
      <c r="R131" s="116"/>
    </row>
    <row r="132" spans="1:18" x14ac:dyDescent="0.25">
      <c r="A132" t="s">
        <v>201</v>
      </c>
      <c r="B132" s="65">
        <v>1856</v>
      </c>
      <c r="C132" s="102">
        <v>51.39568345323741</v>
      </c>
      <c r="D132" s="102">
        <v>19.245689655172413</v>
      </c>
      <c r="E132" s="102">
        <v>15.530434782608696</v>
      </c>
      <c r="F132" s="102">
        <v>5.1484577688094548</v>
      </c>
      <c r="G132" s="102">
        <v>57.467625899280577</v>
      </c>
      <c r="H132" s="102">
        <v>21.519396551724139</v>
      </c>
      <c r="I132" s="102">
        <v>17.365217391304348</v>
      </c>
      <c r="J132" s="102">
        <v>5.7567022196598447</v>
      </c>
      <c r="L132" s="115"/>
      <c r="M132" s="115"/>
      <c r="N132" s="116"/>
      <c r="O132" s="117"/>
      <c r="P132" s="117"/>
      <c r="Q132" s="61"/>
      <c r="R132" s="116"/>
    </row>
    <row r="133" spans="1:18" x14ac:dyDescent="0.25">
      <c r="A133" t="s">
        <v>202</v>
      </c>
      <c r="B133" s="65">
        <v>275174</v>
      </c>
      <c r="C133" s="102">
        <v>70.060032381295045</v>
      </c>
      <c r="D133" s="102">
        <v>48.119393547355493</v>
      </c>
      <c r="E133" s="102">
        <v>6.9799224265988835</v>
      </c>
      <c r="F133" s="102">
        <v>2.8746697361753788</v>
      </c>
      <c r="G133" s="102">
        <v>73.434703012730296</v>
      </c>
      <c r="H133" s="102">
        <v>50.437221539825707</v>
      </c>
      <c r="I133" s="102">
        <v>7.3161332221426836</v>
      </c>
      <c r="J133" s="102">
        <v>3.0131376072855387</v>
      </c>
      <c r="L133" s="115"/>
      <c r="M133" s="115"/>
      <c r="N133" s="116"/>
      <c r="O133" s="117"/>
      <c r="P133" s="117"/>
      <c r="Q133" s="61"/>
      <c r="R133" s="116"/>
    </row>
    <row r="134" spans="1:18" x14ac:dyDescent="0.25">
      <c r="A134" t="s">
        <v>203</v>
      </c>
      <c r="B134" s="65">
        <v>2172</v>
      </c>
      <c r="C134" s="102">
        <v>12.474317817014446</v>
      </c>
      <c r="D134" s="102">
        <v>7.1560773480662982</v>
      </c>
      <c r="E134" s="102">
        <v>5.7481508875739644</v>
      </c>
      <c r="F134" s="102">
        <v>6.9730820995962315</v>
      </c>
      <c r="G134" s="102">
        <v>20.062600321027286</v>
      </c>
      <c r="H134" s="102">
        <v>11.509208103130755</v>
      </c>
      <c r="I134" s="102">
        <v>9.2448224852071004</v>
      </c>
      <c r="J134" s="102">
        <v>11.214894571556751</v>
      </c>
      <c r="L134" s="115"/>
      <c r="M134" s="115"/>
      <c r="N134" s="116"/>
      <c r="O134" s="117"/>
      <c r="P134" s="117"/>
      <c r="Q134" s="61"/>
      <c r="R134" s="116"/>
    </row>
    <row r="135" spans="1:18" x14ac:dyDescent="0.25">
      <c r="A135" t="s">
        <v>204</v>
      </c>
      <c r="B135" s="65">
        <v>32202</v>
      </c>
      <c r="C135" s="102">
        <v>67.263909672153446</v>
      </c>
      <c r="D135" s="102">
        <v>15.354853735792808</v>
      </c>
      <c r="E135" s="102">
        <v>18.082833528379169</v>
      </c>
      <c r="F135" s="102">
        <v>11.250699674622858</v>
      </c>
      <c r="G135" s="102">
        <v>85.17575840021766</v>
      </c>
      <c r="H135" s="102">
        <v>19.443730203092976</v>
      </c>
      <c r="I135" s="102">
        <v>22.898149502633117</v>
      </c>
      <c r="J135" s="102">
        <v>14.246672279232747</v>
      </c>
      <c r="L135" s="115"/>
      <c r="M135" s="115"/>
      <c r="N135" s="116"/>
      <c r="O135" s="117"/>
      <c r="P135" s="117"/>
      <c r="Q135" s="61"/>
      <c r="R135" s="117"/>
    </row>
    <row r="136" spans="1:18" x14ac:dyDescent="0.25">
      <c r="A136" t="s">
        <v>205</v>
      </c>
      <c r="B136" s="65">
        <v>6714</v>
      </c>
      <c r="C136" s="102">
        <v>17.244709982574062</v>
      </c>
      <c r="D136" s="102">
        <v>10.317545427464999</v>
      </c>
      <c r="E136" s="102">
        <v>2.5088551664191807</v>
      </c>
      <c r="F136" s="102">
        <v>1.8565111355291721</v>
      </c>
      <c r="G136" s="102">
        <v>25.143888473985562</v>
      </c>
      <c r="H136" s="102">
        <v>15.043640154900208</v>
      </c>
      <c r="I136" s="102">
        <v>3.6580710586360508</v>
      </c>
      <c r="J136" s="102">
        <v>2.7069118001768819</v>
      </c>
      <c r="L136" s="115"/>
      <c r="M136" s="115"/>
      <c r="N136" s="116"/>
      <c r="O136" s="117"/>
      <c r="P136" s="117"/>
      <c r="Q136" s="61"/>
      <c r="R136" s="116"/>
    </row>
    <row r="137" spans="1:18" x14ac:dyDescent="0.25">
      <c r="A137" t="s">
        <v>206</v>
      </c>
      <c r="B137" s="65">
        <v>1484</v>
      </c>
      <c r="C137" s="102">
        <v>71.977401129943502</v>
      </c>
      <c r="D137" s="102">
        <v>17.169811320754718</v>
      </c>
      <c r="E137" s="102">
        <v>5.5056179775280896</v>
      </c>
      <c r="F137" s="102">
        <v>3.8012830076085335</v>
      </c>
      <c r="G137" s="102">
        <v>64.290960451977398</v>
      </c>
      <c r="H137" s="102">
        <v>15.336253369272237</v>
      </c>
      <c r="I137" s="102">
        <v>4.9176750216076055</v>
      </c>
      <c r="J137" s="102">
        <v>3.3953453677457857</v>
      </c>
      <c r="L137" s="115"/>
      <c r="M137" s="115"/>
      <c r="N137" s="116"/>
      <c r="O137" s="117"/>
      <c r="P137" s="117"/>
      <c r="Q137" s="61"/>
      <c r="R137" s="116"/>
    </row>
    <row r="138" spans="1:18" x14ac:dyDescent="0.25">
      <c r="A138" t="s">
        <v>207</v>
      </c>
      <c r="B138" s="65">
        <v>26008</v>
      </c>
      <c r="C138" s="102">
        <v>20.840586145648313</v>
      </c>
      <c r="D138" s="102">
        <v>9.0228006767148567</v>
      </c>
      <c r="E138" s="102">
        <v>4.4953258495843071</v>
      </c>
      <c r="F138" s="102">
        <v>3.3071437631241456</v>
      </c>
      <c r="G138" s="102">
        <v>27.364387211367674</v>
      </c>
      <c r="H138" s="102">
        <v>11.847239310981237</v>
      </c>
      <c r="I138" s="102">
        <v>5.9025133136661427</v>
      </c>
      <c r="J138" s="102">
        <v>4.3423904618289955</v>
      </c>
      <c r="L138" s="115"/>
      <c r="M138" s="115"/>
      <c r="N138" s="116"/>
      <c r="O138" s="117"/>
      <c r="P138" s="117"/>
      <c r="Q138" s="61"/>
      <c r="R138" s="116"/>
    </row>
    <row r="139" spans="1:18" x14ac:dyDescent="0.25">
      <c r="A139" t="s">
        <v>208</v>
      </c>
      <c r="B139" s="65">
        <v>81482</v>
      </c>
      <c r="C139" s="102">
        <v>308.75389630233269</v>
      </c>
      <c r="D139" s="102">
        <v>37.198853734567145</v>
      </c>
      <c r="E139" s="102">
        <v>17.829629411764707</v>
      </c>
      <c r="F139" s="102">
        <v>7.5727837822982407</v>
      </c>
      <c r="G139" s="102">
        <v>288.98981358867269</v>
      </c>
      <c r="H139" s="102">
        <v>34.817665251221129</v>
      </c>
      <c r="I139" s="102">
        <v>16.688311764705883</v>
      </c>
      <c r="J139" s="102">
        <v>7.088031599934042</v>
      </c>
      <c r="L139" s="115"/>
      <c r="M139" s="115"/>
      <c r="N139" s="116"/>
      <c r="O139" s="119"/>
      <c r="P139" s="117"/>
      <c r="Q139" s="61"/>
      <c r="R139" s="116"/>
    </row>
    <row r="140" spans="1:18" x14ac:dyDescent="0.25">
      <c r="A140" t="s">
        <v>209</v>
      </c>
      <c r="B140" s="65">
        <v>35371</v>
      </c>
      <c r="C140" s="102">
        <v>47.444783870475028</v>
      </c>
      <c r="D140" s="102">
        <v>52.690791891662663</v>
      </c>
      <c r="E140" s="102">
        <v>9.3150437081723538</v>
      </c>
      <c r="F140" s="102">
        <v>4.7451186072149643</v>
      </c>
      <c r="G140" s="102">
        <v>43.956850465862225</v>
      </c>
      <c r="H140" s="102">
        <v>48.817194877159253</v>
      </c>
      <c r="I140" s="102">
        <v>8.6302423566926727</v>
      </c>
      <c r="J140" s="102">
        <v>4.3962782005616559</v>
      </c>
      <c r="L140" s="115"/>
      <c r="M140" s="115"/>
      <c r="N140" s="116"/>
      <c r="O140" s="119"/>
      <c r="P140" s="117"/>
      <c r="Q140" s="61"/>
      <c r="R140" s="116"/>
    </row>
    <row r="141" spans="1:18" x14ac:dyDescent="0.25">
      <c r="A141" t="s">
        <v>210</v>
      </c>
      <c r="B141" s="65">
        <v>3380</v>
      </c>
      <c r="C141" s="102">
        <v>58.193412754029431</v>
      </c>
      <c r="D141" s="102">
        <v>24.568639053254437</v>
      </c>
      <c r="E141" s="102">
        <v>18.94206204379562</v>
      </c>
      <c r="F141" s="102">
        <v>11.671398453970484</v>
      </c>
      <c r="G141" s="102">
        <v>55.096005606166784</v>
      </c>
      <c r="H141" s="102">
        <v>23.26094674556213</v>
      </c>
      <c r="I141" s="102">
        <v>17.933850364963504</v>
      </c>
      <c r="J141" s="102">
        <v>11.050175685172171</v>
      </c>
      <c r="L141" s="115"/>
      <c r="M141" s="115"/>
      <c r="N141" s="116"/>
      <c r="O141" s="117"/>
      <c r="P141" s="117"/>
      <c r="Q141" s="61"/>
      <c r="R141" s="116"/>
    </row>
    <row r="142" spans="1:18" x14ac:dyDescent="0.25">
      <c r="A142" t="s">
        <v>211</v>
      </c>
      <c r="B142" s="65">
        <v>25195</v>
      </c>
      <c r="C142" s="102">
        <v>19.100466400152293</v>
      </c>
      <c r="D142" s="102">
        <v>15.929311371303831</v>
      </c>
      <c r="E142" s="102">
        <v>10.988062970568103</v>
      </c>
      <c r="F142" s="102">
        <v>8.6579441268471573</v>
      </c>
      <c r="G142" s="102">
        <v>23.16671425851894</v>
      </c>
      <c r="H142" s="102">
        <v>19.320460408811272</v>
      </c>
      <c r="I142" s="102">
        <v>13.327282683093772</v>
      </c>
      <c r="J142" s="102">
        <v>10.501110991263078</v>
      </c>
      <c r="L142" s="115"/>
      <c r="M142" s="115"/>
      <c r="N142" s="116"/>
      <c r="O142" s="117"/>
      <c r="P142" s="117"/>
      <c r="Q142" s="61"/>
      <c r="R142" s="116"/>
    </row>
    <row r="143" spans="1:18" x14ac:dyDescent="0.25">
      <c r="A143" t="s">
        <v>212</v>
      </c>
      <c r="B143" s="65">
        <v>8713</v>
      </c>
      <c r="C143" s="102">
        <v>101.27009936766035</v>
      </c>
      <c r="D143" s="102">
        <v>64.332606450131991</v>
      </c>
      <c r="E143" s="102">
        <v>4.4685820883623784</v>
      </c>
      <c r="F143" s="102">
        <v>4.4807271099458026</v>
      </c>
      <c r="G143" s="102">
        <v>96.582294489611556</v>
      </c>
      <c r="H143" s="102">
        <v>61.354642488235967</v>
      </c>
      <c r="I143" s="102">
        <v>4.2617308949441162</v>
      </c>
      <c r="J143" s="102">
        <v>4.2733137220419195</v>
      </c>
      <c r="L143" s="115"/>
      <c r="M143" s="115"/>
      <c r="N143" s="116"/>
      <c r="O143" s="117"/>
      <c r="P143" s="117"/>
      <c r="Q143" s="61"/>
      <c r="R143" s="117"/>
    </row>
    <row r="144" spans="1:18" x14ac:dyDescent="0.25">
      <c r="A144" t="s">
        <v>213</v>
      </c>
      <c r="B144" s="65">
        <v>10996</v>
      </c>
      <c r="C144" s="102">
        <v>39.987916611339799</v>
      </c>
      <c r="D144" s="102">
        <v>27.387140778464897</v>
      </c>
      <c r="E144" s="102">
        <v>7.0858588235294118</v>
      </c>
      <c r="F144" s="102">
        <v>7.6138093191414056</v>
      </c>
      <c r="G144" s="102">
        <v>43.617315097596602</v>
      </c>
      <c r="H144" s="102">
        <v>29.872862859221534</v>
      </c>
      <c r="I144" s="102">
        <v>7.7289882352941177</v>
      </c>
      <c r="J144" s="102">
        <v>8.3048567744545299</v>
      </c>
      <c r="L144" s="115"/>
      <c r="M144" s="115"/>
      <c r="N144" s="116"/>
      <c r="O144" s="117"/>
      <c r="P144" s="117"/>
      <c r="Q144" s="61"/>
      <c r="R144" s="116"/>
    </row>
    <row r="145" spans="1:18" x14ac:dyDescent="0.25">
      <c r="A145" t="s">
        <v>214</v>
      </c>
      <c r="B145" s="65">
        <v>35252</v>
      </c>
      <c r="C145" s="102">
        <v>39.175336209083987</v>
      </c>
      <c r="D145" s="102">
        <v>13.13882900260978</v>
      </c>
      <c r="E145" s="102">
        <v>4.6987035120822931</v>
      </c>
      <c r="F145" s="102">
        <v>3.519475387912038</v>
      </c>
      <c r="G145" s="102">
        <v>40.395584876934791</v>
      </c>
      <c r="H145" s="102">
        <v>13.548082378304777</v>
      </c>
      <c r="I145" s="102">
        <v>4.8450605636374702</v>
      </c>
      <c r="J145" s="102">
        <v>3.6291013814379722</v>
      </c>
      <c r="L145" s="115"/>
      <c r="M145" s="115"/>
      <c r="N145" s="116"/>
      <c r="O145" s="117"/>
      <c r="P145" s="117"/>
      <c r="Q145" s="61"/>
      <c r="R145" s="116"/>
    </row>
    <row r="146" spans="1:18" x14ac:dyDescent="0.25">
      <c r="A146" t="s">
        <v>215</v>
      </c>
      <c r="B146" s="65">
        <v>22995</v>
      </c>
      <c r="C146" s="102">
        <v>71.08337313229174</v>
      </c>
      <c r="D146" s="102">
        <v>45.308501848227877</v>
      </c>
      <c r="E146" s="102">
        <v>4.4895374591710979</v>
      </c>
      <c r="F146" s="102">
        <v>3.6766699720862608</v>
      </c>
      <c r="G146" s="102">
        <v>102.77144026744899</v>
      </c>
      <c r="H146" s="102">
        <v>65.506457925636013</v>
      </c>
      <c r="I146" s="102">
        <v>6.49091637723751</v>
      </c>
      <c r="J146" s="102">
        <v>5.315682863222678</v>
      </c>
      <c r="L146" s="115"/>
      <c r="M146" s="115"/>
      <c r="N146" s="116"/>
      <c r="O146" s="117"/>
      <c r="P146" s="117"/>
      <c r="Q146" s="61"/>
      <c r="R146" s="116"/>
    </row>
    <row r="147" spans="1:18" x14ac:dyDescent="0.25">
      <c r="A147" t="s">
        <v>216</v>
      </c>
      <c r="B147" s="65">
        <v>1217</v>
      </c>
      <c r="C147" s="102">
        <v>16.271559633027522</v>
      </c>
      <c r="D147" s="102">
        <v>14.57354149548069</v>
      </c>
      <c r="E147" s="102">
        <v>14.211538461538462</v>
      </c>
      <c r="F147" s="102">
        <v>5.4944237918215615</v>
      </c>
      <c r="G147" s="102">
        <v>29.21376146788991</v>
      </c>
      <c r="H147" s="102">
        <v>26.165160230073951</v>
      </c>
      <c r="I147" s="102">
        <v>25.515224358974358</v>
      </c>
      <c r="J147" s="102">
        <v>9.86462205700124</v>
      </c>
      <c r="L147" s="115"/>
      <c r="M147" s="115"/>
      <c r="N147" s="116"/>
      <c r="O147" s="117"/>
      <c r="P147" s="117"/>
      <c r="Q147" s="61"/>
      <c r="R147" s="116"/>
    </row>
    <row r="148" spans="1:18" x14ac:dyDescent="0.25">
      <c r="A148" t="s">
        <v>217</v>
      </c>
      <c r="B148" s="65">
        <v>11986</v>
      </c>
      <c r="C148" s="102">
        <v>44</v>
      </c>
      <c r="D148" s="102">
        <v>48.485900216919738</v>
      </c>
      <c r="E148" s="102">
        <v>3.8325210865422026</v>
      </c>
      <c r="F148" s="102">
        <v>5.2242138760540087</v>
      </c>
      <c r="G148" s="102">
        <v>34.585629921259844</v>
      </c>
      <c r="H148" s="102">
        <v>38.111713665943604</v>
      </c>
      <c r="I148" s="102">
        <v>3.0125035446493929</v>
      </c>
      <c r="J148" s="102">
        <v>4.1064256306071449</v>
      </c>
      <c r="L148" s="115"/>
      <c r="M148" s="115"/>
      <c r="N148" s="116"/>
      <c r="O148" s="117"/>
      <c r="P148" s="117"/>
      <c r="Q148" s="61"/>
      <c r="R148" s="116"/>
    </row>
    <row r="149" spans="1:18" x14ac:dyDescent="0.25">
      <c r="A149" t="s">
        <v>218</v>
      </c>
      <c r="B149" s="65">
        <v>2184</v>
      </c>
      <c r="C149" s="102">
        <v>13.252093023255814</v>
      </c>
      <c r="D149" s="102">
        <v>26.091575091575091</v>
      </c>
      <c r="E149" s="102">
        <v>6.0945454545454547</v>
      </c>
      <c r="F149" s="102">
        <v>1.5816148102917094</v>
      </c>
      <c r="G149" s="102">
        <v>12.826744186046511</v>
      </c>
      <c r="H149" s="102">
        <v>25.25412087912088</v>
      </c>
      <c r="I149" s="102">
        <v>5.8989304812834229</v>
      </c>
      <c r="J149" s="102">
        <v>1.5308501484914929</v>
      </c>
      <c r="L149" s="115"/>
      <c r="M149" s="115"/>
      <c r="N149" s="116"/>
      <c r="O149" s="117"/>
      <c r="P149" s="117"/>
      <c r="Q149" s="61"/>
      <c r="R149" s="116"/>
    </row>
    <row r="150" spans="1:18" x14ac:dyDescent="0.25">
      <c r="A150" t="s">
        <v>219</v>
      </c>
      <c r="B150" s="65">
        <v>1335</v>
      </c>
      <c r="C150" s="102">
        <v>179.80188679245282</v>
      </c>
      <c r="D150" s="102">
        <v>14.276404494382023</v>
      </c>
      <c r="E150" s="102">
        <v>9.4025653675382337</v>
      </c>
      <c r="F150" s="102">
        <v>12.697534976682212</v>
      </c>
      <c r="G150" s="102">
        <v>199.52830188679246</v>
      </c>
      <c r="H150" s="102">
        <v>15.842696629213483</v>
      </c>
      <c r="I150" s="102">
        <v>10.434139121854958</v>
      </c>
      <c r="J150" s="102">
        <v>14.090606262491672</v>
      </c>
      <c r="L150" s="115"/>
      <c r="M150" s="115"/>
      <c r="N150" s="116"/>
      <c r="O150" s="116"/>
      <c r="P150" s="117"/>
      <c r="Q150" s="61"/>
      <c r="R150" s="116"/>
    </row>
    <row r="151" spans="1:18" x14ac:dyDescent="0.25">
      <c r="A151" t="s">
        <v>220</v>
      </c>
      <c r="B151" s="65">
        <v>2171</v>
      </c>
      <c r="C151" s="102">
        <v>113.27</v>
      </c>
      <c r="D151" s="102">
        <v>10.434822662367573</v>
      </c>
      <c r="E151" s="102">
        <v>22.998984771573603</v>
      </c>
      <c r="F151" s="102">
        <v>12.271939328277357</v>
      </c>
      <c r="G151" s="102">
        <v>166.60499999999999</v>
      </c>
      <c r="H151" s="102">
        <v>15.348226623675725</v>
      </c>
      <c r="I151" s="102">
        <v>33.82842639593909</v>
      </c>
      <c r="J151" s="102">
        <v>18.050379198266523</v>
      </c>
      <c r="L151" s="115"/>
      <c r="M151" s="115"/>
      <c r="N151" s="116"/>
      <c r="O151" s="117"/>
      <c r="P151" s="117"/>
      <c r="Q151" s="61"/>
      <c r="R151" s="116"/>
    </row>
    <row r="152" spans="1:18" x14ac:dyDescent="0.25">
      <c r="A152" t="s">
        <v>221</v>
      </c>
      <c r="B152" s="65">
        <v>18815</v>
      </c>
      <c r="C152" s="102">
        <v>15.271081250355861</v>
      </c>
      <c r="D152" s="102">
        <v>14.2549030029232</v>
      </c>
      <c r="E152" s="102">
        <v>6.4327241329687723</v>
      </c>
      <c r="F152" s="102">
        <v>5.0551492762364294</v>
      </c>
      <c r="G152" s="102">
        <v>16.635540625177931</v>
      </c>
      <c r="H152" s="102">
        <v>15.528567632208345</v>
      </c>
      <c r="I152" s="102">
        <v>7.0074830910922437</v>
      </c>
      <c r="J152" s="102">
        <v>5.5068229794933652</v>
      </c>
      <c r="L152" s="115"/>
      <c r="M152" s="115"/>
      <c r="N152" s="116"/>
      <c r="O152" s="117"/>
      <c r="P152" s="117"/>
      <c r="Q152" s="61"/>
      <c r="R152" s="116"/>
    </row>
    <row r="153" spans="1:18" x14ac:dyDescent="0.25">
      <c r="A153" s="121"/>
      <c r="B153" s="65"/>
      <c r="C153" s="65"/>
      <c r="D153" s="65"/>
      <c r="E153" s="65"/>
      <c r="F153" s="65"/>
      <c r="G153" s="65"/>
      <c r="H153" s="65"/>
      <c r="I153" s="65"/>
      <c r="J153" s="65"/>
      <c r="L153" s="115"/>
      <c r="M153" s="115"/>
      <c r="N153" s="116"/>
      <c r="O153" s="117"/>
      <c r="P153" s="117"/>
      <c r="Q153" s="61"/>
      <c r="R153" s="116"/>
    </row>
    <row r="154" spans="1:18" x14ac:dyDescent="0.25">
      <c r="A154" s="121"/>
      <c r="B154" s="65"/>
      <c r="C154" s="65"/>
      <c r="D154" s="65"/>
      <c r="E154" s="65"/>
      <c r="F154" s="65"/>
      <c r="G154" s="65"/>
      <c r="H154" s="65"/>
      <c r="I154" s="65"/>
      <c r="J154" s="65"/>
      <c r="L154" s="115"/>
      <c r="M154" s="115"/>
      <c r="N154" s="116"/>
      <c r="O154" s="119"/>
      <c r="P154" s="117"/>
      <c r="Q154" s="61"/>
      <c r="R154" s="116"/>
    </row>
    <row r="155" spans="1:18" x14ac:dyDescent="0.25">
      <c r="A155" s="60" t="s">
        <v>222</v>
      </c>
      <c r="B155" s="60"/>
      <c r="C155" s="60"/>
      <c r="D155" s="60"/>
      <c r="E155" s="60"/>
      <c r="F155" s="65"/>
      <c r="G155" s="65"/>
      <c r="H155" s="65"/>
      <c r="I155" s="65"/>
      <c r="J155" s="65"/>
      <c r="L155" s="115"/>
      <c r="M155" s="115"/>
      <c r="N155" s="116"/>
      <c r="O155" s="117"/>
      <c r="P155" s="117"/>
      <c r="Q155" s="61"/>
      <c r="R155" s="116"/>
    </row>
    <row r="156" spans="1:18" x14ac:dyDescent="0.25">
      <c r="A156" s="60" t="s">
        <v>223</v>
      </c>
      <c r="B156" s="60"/>
      <c r="C156" s="60"/>
      <c r="D156" s="60"/>
      <c r="E156" s="60"/>
      <c r="F156" s="65"/>
      <c r="G156" s="65"/>
      <c r="H156" s="65"/>
      <c r="I156" s="65"/>
      <c r="J156" s="65"/>
      <c r="L156" s="115"/>
      <c r="M156" s="115"/>
      <c r="N156" s="116"/>
      <c r="O156" s="119"/>
      <c r="P156" s="117"/>
      <c r="Q156" s="61"/>
      <c r="R156" s="117"/>
    </row>
    <row r="157" spans="1:18" x14ac:dyDescent="0.25">
      <c r="A157" s="121"/>
      <c r="B157" s="65"/>
      <c r="C157" s="65"/>
      <c r="D157" s="65"/>
      <c r="E157" s="65"/>
      <c r="F157" s="65"/>
      <c r="G157" s="65"/>
      <c r="H157" s="65"/>
      <c r="I157" s="65"/>
      <c r="J157" s="65"/>
      <c r="L157" s="115"/>
      <c r="M157" s="115"/>
      <c r="N157" s="116"/>
      <c r="O157" s="117"/>
      <c r="P157" s="117"/>
      <c r="Q157" s="61"/>
      <c r="R157" s="117"/>
    </row>
    <row r="158" spans="1:18" x14ac:dyDescent="0.25">
      <c r="A158" s="121"/>
      <c r="B158" s="122"/>
      <c r="C158" s="122"/>
      <c r="D158" s="122"/>
      <c r="E158" s="122"/>
      <c r="F158" s="122"/>
      <c r="G158" s="122"/>
      <c r="H158" s="122"/>
      <c r="I158" s="122"/>
      <c r="J158" s="122"/>
      <c r="L158" s="115"/>
      <c r="M158" s="115"/>
      <c r="N158" s="116"/>
      <c r="O158" s="117"/>
      <c r="P158" s="117"/>
      <c r="Q158" s="61"/>
      <c r="R158" s="116"/>
    </row>
    <row r="159" spans="1:18" x14ac:dyDescent="0.25">
      <c r="A159" s="119"/>
      <c r="B159" s="116"/>
      <c r="C159" s="102"/>
      <c r="D159" s="102"/>
      <c r="E159" s="102"/>
      <c r="F159" s="102"/>
      <c r="G159" s="102"/>
      <c r="H159" s="102"/>
      <c r="I159" s="102"/>
      <c r="J159" s="102"/>
      <c r="L159" s="115"/>
      <c r="M159" s="115"/>
      <c r="N159" s="116"/>
      <c r="O159" s="117"/>
      <c r="P159" s="117"/>
      <c r="Q159" s="61"/>
      <c r="R159" s="117"/>
    </row>
    <row r="160" spans="1:18" x14ac:dyDescent="0.25">
      <c r="A160" s="119"/>
      <c r="B160" s="116"/>
      <c r="C160" s="102"/>
      <c r="D160" s="102"/>
      <c r="E160" s="102"/>
      <c r="F160" s="102"/>
      <c r="G160" s="102"/>
      <c r="H160" s="102"/>
      <c r="I160" s="102"/>
      <c r="J160" s="102"/>
      <c r="L160" s="115"/>
      <c r="M160" s="115"/>
      <c r="N160" s="115"/>
      <c r="O160" s="115"/>
      <c r="P160" s="115"/>
      <c r="Q160" s="115"/>
      <c r="R160" s="115"/>
    </row>
    <row r="161" spans="1:18" x14ac:dyDescent="0.25">
      <c r="A161" s="119"/>
      <c r="B161" s="116"/>
      <c r="C161" s="102"/>
      <c r="D161" s="102"/>
      <c r="E161" s="102"/>
      <c r="F161" s="102"/>
      <c r="G161" s="102"/>
      <c r="H161" s="102"/>
      <c r="I161" s="102"/>
      <c r="J161" s="102"/>
      <c r="L161" s="115"/>
      <c r="M161" s="115"/>
      <c r="N161" s="115"/>
      <c r="O161" s="115"/>
      <c r="P161" s="115"/>
      <c r="Q161" s="115"/>
      <c r="R161" s="115"/>
    </row>
    <row r="162" spans="1:18" x14ac:dyDescent="0.25">
      <c r="A162" s="119"/>
      <c r="B162" s="116"/>
      <c r="C162" s="102"/>
      <c r="D162" s="102"/>
      <c r="E162" s="102"/>
      <c r="F162" s="102"/>
      <c r="G162" s="102"/>
      <c r="H162" s="102"/>
      <c r="I162" s="102"/>
      <c r="J162" s="102"/>
      <c r="L162" s="115"/>
      <c r="M162" s="115"/>
      <c r="N162" s="116"/>
      <c r="O162" s="117"/>
      <c r="P162" s="117"/>
      <c r="Q162" s="117"/>
      <c r="R162" s="117"/>
    </row>
    <row r="163" spans="1:18" x14ac:dyDescent="0.25">
      <c r="A163" s="119"/>
      <c r="B163" s="116"/>
      <c r="C163" s="102"/>
      <c r="D163" s="102"/>
      <c r="E163" s="102"/>
      <c r="F163" s="102"/>
      <c r="G163" s="102"/>
      <c r="H163" s="102"/>
      <c r="I163" s="102"/>
      <c r="J163" s="102"/>
      <c r="L163" s="115"/>
      <c r="M163" s="115"/>
      <c r="N163" s="115"/>
      <c r="O163" s="115"/>
      <c r="P163" s="115"/>
      <c r="Q163" s="115"/>
      <c r="R163" s="115"/>
    </row>
    <row r="164" spans="1:18" x14ac:dyDescent="0.25">
      <c r="A164" s="119"/>
      <c r="B164" s="116"/>
      <c r="C164" s="102"/>
      <c r="D164" s="102"/>
      <c r="E164" s="102"/>
      <c r="F164" s="102"/>
      <c r="G164" s="102"/>
      <c r="H164" s="102"/>
      <c r="I164" s="102"/>
      <c r="J164" s="102"/>
      <c r="L164" s="115"/>
      <c r="M164" s="115"/>
      <c r="N164" s="115"/>
      <c r="O164" s="115"/>
      <c r="P164" s="115"/>
      <c r="Q164" s="115"/>
      <c r="R164" s="115"/>
    </row>
    <row r="165" spans="1:18" x14ac:dyDescent="0.25">
      <c r="A165" s="119"/>
      <c r="B165" s="116"/>
      <c r="C165" s="102"/>
      <c r="D165" s="102"/>
      <c r="E165" s="102"/>
      <c r="F165" s="102"/>
      <c r="G165" s="102"/>
      <c r="H165" s="102"/>
      <c r="I165" s="102"/>
      <c r="J165" s="102"/>
      <c r="L165" s="115"/>
      <c r="M165" s="115"/>
      <c r="N165" s="115"/>
      <c r="O165" s="115"/>
      <c r="P165" s="115"/>
      <c r="Q165" s="115"/>
      <c r="R165" s="115"/>
    </row>
    <row r="166" spans="1:18" x14ac:dyDescent="0.25">
      <c r="A166" s="119"/>
      <c r="B166" s="116"/>
      <c r="C166" s="102"/>
      <c r="D166" s="102"/>
      <c r="E166" s="102"/>
      <c r="F166" s="102"/>
      <c r="G166" s="102"/>
      <c r="H166" s="102"/>
      <c r="I166" s="102"/>
      <c r="J166" s="102"/>
      <c r="L166" s="115"/>
      <c r="M166" s="115"/>
      <c r="N166" s="115"/>
      <c r="O166" s="115"/>
      <c r="P166" s="115"/>
      <c r="Q166" s="115"/>
      <c r="R166" s="115"/>
    </row>
    <row r="167" spans="1:18" x14ac:dyDescent="0.25">
      <c r="A167" s="119"/>
      <c r="L167" s="86"/>
      <c r="M167" s="86"/>
      <c r="N167" s="86"/>
      <c r="O167" s="86"/>
      <c r="P167" s="86"/>
      <c r="Q167" s="86"/>
      <c r="R167" s="86"/>
    </row>
    <row r="168" spans="1:18" x14ac:dyDescent="0.25">
      <c r="A168" s="119"/>
      <c r="B168" s="116"/>
      <c r="C168" s="116"/>
      <c r="D168" s="116"/>
      <c r="E168" s="116"/>
      <c r="F168" s="116"/>
      <c r="G168" s="116"/>
      <c r="H168" s="116"/>
      <c r="I168" s="116"/>
      <c r="J168" s="116"/>
    </row>
    <row r="169" spans="1:18" x14ac:dyDescent="0.25">
      <c r="A169" s="119"/>
      <c r="B169" s="116"/>
      <c r="C169" s="116"/>
      <c r="D169" s="116"/>
      <c r="E169" s="116"/>
      <c r="F169" s="116"/>
      <c r="G169" s="116"/>
      <c r="H169" s="116"/>
      <c r="I169" s="116"/>
      <c r="J169" s="116"/>
    </row>
    <row r="170" spans="1:18" x14ac:dyDescent="0.25">
      <c r="A170" s="119"/>
      <c r="B170" s="116"/>
      <c r="C170" s="116"/>
      <c r="D170" s="116"/>
      <c r="E170" s="116"/>
      <c r="F170" s="116"/>
      <c r="G170" s="116"/>
      <c r="H170" s="116"/>
      <c r="I170" s="116"/>
      <c r="J170" s="116"/>
    </row>
    <row r="171" spans="1:18" x14ac:dyDescent="0.25">
      <c r="A171" s="119"/>
      <c r="B171" s="116"/>
      <c r="C171" s="116"/>
      <c r="D171" s="116"/>
      <c r="E171" s="116"/>
      <c r="F171" s="116"/>
      <c r="G171" s="116"/>
      <c r="H171" s="116"/>
      <c r="I171" s="116"/>
      <c r="J171" s="116"/>
    </row>
    <row r="172" spans="1:18" x14ac:dyDescent="0.25">
      <c r="A172" s="119"/>
      <c r="B172" s="116"/>
      <c r="C172" s="116"/>
      <c r="D172" s="116"/>
      <c r="E172" s="116"/>
      <c r="F172" s="116"/>
      <c r="G172" s="116"/>
      <c r="H172" s="116"/>
      <c r="I172" s="116"/>
      <c r="J172" s="116"/>
    </row>
    <row r="173" spans="1:18" x14ac:dyDescent="0.25">
      <c r="A173" s="119"/>
      <c r="B173" s="116"/>
      <c r="C173" s="116"/>
      <c r="D173" s="116"/>
      <c r="E173" s="116"/>
      <c r="F173" s="116"/>
      <c r="G173" s="116"/>
      <c r="H173" s="116"/>
      <c r="I173" s="116"/>
      <c r="J173" s="116"/>
    </row>
    <row r="174" spans="1:18" x14ac:dyDescent="0.25">
      <c r="B174" s="65"/>
      <c r="C174" s="65"/>
      <c r="D174" s="65"/>
      <c r="E174" s="65"/>
      <c r="F174" s="65"/>
      <c r="G174" s="65"/>
      <c r="H174" s="65"/>
      <c r="I174" s="65"/>
      <c r="J174" s="65"/>
    </row>
  </sheetData>
  <mergeCells count="3">
    <mergeCell ref="B1:J1"/>
    <mergeCell ref="A155:E155"/>
    <mergeCell ref="A156:E156"/>
  </mergeCells>
  <pageMargins left="0.25" right="0.25" top="0.75" bottom="0.75" header="0.3" footer="0.3"/>
  <pageSetup orientation="landscape"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pane xSplit="2" ySplit="7" topLeftCell="C8" activePane="bottomRight" state="frozen"/>
      <selection pane="topRight" activeCell="C1" sqref="C1"/>
      <selection pane="bottomLeft" activeCell="A8" sqref="A8"/>
      <selection pane="bottomRight" activeCell="A3" sqref="A3"/>
    </sheetView>
  </sheetViews>
  <sheetFormatPr defaultRowHeight="15" x14ac:dyDescent="0.25"/>
  <cols>
    <col min="1" max="1" width="11.42578125" customWidth="1"/>
    <col min="2" max="2" width="11.140625" customWidth="1"/>
    <col min="3" max="3" width="10.5703125" bestFit="1" customWidth="1"/>
  </cols>
  <sheetData>
    <row r="1" spans="1:11" x14ac:dyDescent="0.25">
      <c r="A1" s="78" t="s">
        <v>246</v>
      </c>
      <c r="B1" s="78"/>
      <c r="C1" s="78" t="s">
        <v>296</v>
      </c>
      <c r="D1" s="78"/>
      <c r="E1" s="78"/>
      <c r="F1" s="78"/>
      <c r="G1" s="78"/>
      <c r="H1" s="78"/>
      <c r="I1" s="78"/>
      <c r="J1" s="78"/>
      <c r="K1" s="78"/>
    </row>
    <row r="2" spans="1:11" ht="60.75" thickBot="1" x14ac:dyDescent="0.3">
      <c r="A2" s="123" t="s">
        <v>247</v>
      </c>
      <c r="B2" s="123"/>
      <c r="C2" s="124" t="s">
        <v>59</v>
      </c>
      <c r="D2" s="84" t="s">
        <v>286</v>
      </c>
      <c r="E2" s="84" t="s">
        <v>287</v>
      </c>
      <c r="F2" s="84" t="s">
        <v>288</v>
      </c>
      <c r="G2" s="84" t="s">
        <v>289</v>
      </c>
      <c r="H2" s="84" t="s">
        <v>290</v>
      </c>
      <c r="I2" s="84" t="s">
        <v>291</v>
      </c>
      <c r="J2" s="84" t="s">
        <v>292</v>
      </c>
      <c r="K2" s="125" t="s">
        <v>293</v>
      </c>
    </row>
    <row r="4" spans="1:11" x14ac:dyDescent="0.25">
      <c r="A4" s="69" t="s">
        <v>225</v>
      </c>
      <c r="B4" s="69"/>
    </row>
    <row r="5" spans="1:11" x14ac:dyDescent="0.25">
      <c r="B5" s="70" t="s">
        <v>226</v>
      </c>
      <c r="C5" s="52">
        <v>36639.773333333331</v>
      </c>
      <c r="D5" s="102">
        <v>53.87322210455293</v>
      </c>
      <c r="E5" s="102">
        <v>30.486079685634326</v>
      </c>
      <c r="F5" s="102">
        <v>8.6267391969588676</v>
      </c>
      <c r="G5" s="102">
        <v>5.7520695777294071</v>
      </c>
      <c r="H5" s="102">
        <v>61.1169735514938</v>
      </c>
      <c r="I5" s="102">
        <v>34.618498300588534</v>
      </c>
      <c r="J5" s="102">
        <v>10.168028152690342</v>
      </c>
      <c r="K5" s="102">
        <v>6.7140015763187328</v>
      </c>
    </row>
    <row r="6" spans="1:11" x14ac:dyDescent="0.25">
      <c r="B6" s="70" t="s">
        <v>227</v>
      </c>
      <c r="C6" s="52">
        <v>8736</v>
      </c>
      <c r="D6" s="102">
        <v>43.555338135634443</v>
      </c>
      <c r="E6" s="102">
        <v>22.783332547281045</v>
      </c>
      <c r="F6" s="102">
        <v>7.1127181445456014</v>
      </c>
      <c r="G6" s="102">
        <v>4.7451186072149643</v>
      </c>
      <c r="H6" s="102">
        <v>50.330207275674873</v>
      </c>
      <c r="I6" s="102">
        <v>26.165160230073951</v>
      </c>
      <c r="J6" s="102">
        <v>8.4417094203689551</v>
      </c>
      <c r="K6" s="102">
        <v>5.5208437970868909</v>
      </c>
    </row>
    <row r="7" spans="1:11" x14ac:dyDescent="0.25">
      <c r="B7" s="70" t="s">
        <v>297</v>
      </c>
      <c r="C7" s="52">
        <v>5477821</v>
      </c>
      <c r="D7" s="102">
        <v>73.295533915296275</v>
      </c>
      <c r="E7" s="102">
        <v>43.218589106872969</v>
      </c>
      <c r="F7" s="102">
        <v>9.0588097520464075</v>
      </c>
      <c r="G7" s="102">
        <v>4.0399323348345506</v>
      </c>
      <c r="H7" s="102">
        <v>81.075529692370381</v>
      </c>
      <c r="I7" s="102">
        <v>47.806050617572204</v>
      </c>
      <c r="J7" s="102">
        <v>10.020362221228034</v>
      </c>
      <c r="K7" s="102">
        <v>4.4687532305387903</v>
      </c>
    </row>
    <row r="8" spans="1:11" x14ac:dyDescent="0.25">
      <c r="C8" s="52"/>
      <c r="D8" s="102"/>
      <c r="E8" s="102"/>
      <c r="F8" s="102"/>
      <c r="G8" s="102"/>
      <c r="H8" s="102"/>
      <c r="I8" s="102"/>
      <c r="J8" s="102"/>
      <c r="K8" s="102"/>
    </row>
    <row r="9" spans="1:11" x14ac:dyDescent="0.25">
      <c r="A9" s="69" t="s">
        <v>229</v>
      </c>
      <c r="B9" s="69"/>
      <c r="C9" s="52"/>
      <c r="D9" s="102"/>
      <c r="E9" s="102"/>
      <c r="F9" s="102"/>
      <c r="G9" s="102"/>
      <c r="H9" s="102"/>
      <c r="I9" s="102"/>
      <c r="J9" s="102"/>
      <c r="K9" s="102"/>
    </row>
    <row r="10" spans="1:11" x14ac:dyDescent="0.25">
      <c r="B10" s="70" t="s">
        <v>226</v>
      </c>
      <c r="C10" s="52">
        <v>264425.78571428574</v>
      </c>
      <c r="D10" s="102">
        <v>102.86436582149086</v>
      </c>
      <c r="E10" s="102">
        <v>41.115038044535261</v>
      </c>
      <c r="F10" s="102">
        <v>10.006197346551639</v>
      </c>
      <c r="G10" s="102">
        <v>4.6518334701801498</v>
      </c>
      <c r="H10" s="102">
        <v>110.22095484529845</v>
      </c>
      <c r="I10" s="102">
        <v>45.466093977483936</v>
      </c>
      <c r="J10" s="102">
        <v>11.228741336652178</v>
      </c>
      <c r="K10" s="102">
        <v>5.1535047510688496</v>
      </c>
    </row>
    <row r="11" spans="1:11" x14ac:dyDescent="0.25">
      <c r="B11" s="70" t="s">
        <v>227</v>
      </c>
      <c r="C11" s="52">
        <v>172589</v>
      </c>
      <c r="D11" s="102">
        <v>70.780703666544554</v>
      </c>
      <c r="E11" s="102">
        <v>41.786188026789453</v>
      </c>
      <c r="F11" s="102">
        <v>9.7198655660298776</v>
      </c>
      <c r="G11" s="102">
        <v>3.8021259707321495</v>
      </c>
      <c r="H11" s="102">
        <v>82.581130431063698</v>
      </c>
      <c r="I11" s="102">
        <v>43.603984886035342</v>
      </c>
      <c r="J11" s="102">
        <v>11.252178139531846</v>
      </c>
      <c r="K11" s="102">
        <v>4.3536973336528906</v>
      </c>
    </row>
    <row r="12" spans="1:11" x14ac:dyDescent="0.25">
      <c r="B12" s="70" t="s">
        <v>298</v>
      </c>
      <c r="C12" s="52">
        <v>3701961</v>
      </c>
      <c r="D12" s="102">
        <v>86.676458564045774</v>
      </c>
      <c r="E12" s="102">
        <v>50.74208534341664</v>
      </c>
      <c r="F12" s="102">
        <v>9.9265312836898314</v>
      </c>
      <c r="G12" s="102">
        <v>3.9334400411224029</v>
      </c>
      <c r="H12" s="102">
        <v>95.169007936507938</v>
      </c>
      <c r="I12" s="102">
        <v>55.713788989133057</v>
      </c>
      <c r="J12" s="102">
        <v>10.89913166931513</v>
      </c>
      <c r="K12" s="102">
        <v>4.3188380408361144</v>
      </c>
    </row>
    <row r="13" spans="1:11" x14ac:dyDescent="0.25">
      <c r="C13" s="52"/>
      <c r="D13" s="102"/>
      <c r="E13" s="102"/>
      <c r="F13" s="102"/>
      <c r="G13" s="102"/>
      <c r="H13" s="102"/>
      <c r="I13" s="102"/>
      <c r="J13" s="102"/>
      <c r="K13" s="102"/>
    </row>
    <row r="14" spans="1:11" x14ac:dyDescent="0.25">
      <c r="A14" s="69" t="s">
        <v>230</v>
      </c>
      <c r="B14" s="69"/>
      <c r="C14" s="52"/>
      <c r="D14" s="102"/>
      <c r="E14" s="102"/>
      <c r="F14" s="102"/>
      <c r="G14" s="102"/>
      <c r="H14" s="102"/>
      <c r="I14" s="102"/>
      <c r="J14" s="102"/>
      <c r="K14" s="102"/>
    </row>
    <row r="15" spans="1:11" x14ac:dyDescent="0.25">
      <c r="B15" s="70" t="s">
        <v>226</v>
      </c>
      <c r="C15" s="52">
        <v>44657.722222222219</v>
      </c>
      <c r="D15" s="102">
        <v>63.750404588831898</v>
      </c>
      <c r="E15" s="102">
        <v>26.512448183398877</v>
      </c>
      <c r="F15" s="102">
        <v>9.4076310175279882</v>
      </c>
      <c r="G15" s="102">
        <v>5.6138239546335864</v>
      </c>
      <c r="H15" s="102">
        <v>72.919771755419916</v>
      </c>
      <c r="I15" s="102">
        <v>30.167991723971308</v>
      </c>
      <c r="J15" s="102">
        <v>10.880469185276086</v>
      </c>
      <c r="K15" s="102">
        <v>6.5204696844307861</v>
      </c>
    </row>
    <row r="16" spans="1:11" x14ac:dyDescent="0.25">
      <c r="B16" s="70" t="s">
        <v>227</v>
      </c>
      <c r="C16" s="52">
        <v>38499.5</v>
      </c>
      <c r="D16" s="102">
        <v>53.113083489701509</v>
      </c>
      <c r="E16" s="102">
        <v>20.503166301961137</v>
      </c>
      <c r="F16" s="102">
        <v>7.4429796074675982</v>
      </c>
      <c r="G16" s="102">
        <v>4.4699625714138911</v>
      </c>
      <c r="H16" s="102">
        <v>57.976788804955532</v>
      </c>
      <c r="I16" s="102">
        <v>24.871386551390856</v>
      </c>
      <c r="J16" s="102">
        <v>8.2332156608981197</v>
      </c>
      <c r="K16" s="102">
        <v>4.2845795273009282</v>
      </c>
    </row>
    <row r="17" spans="1:11" x14ac:dyDescent="0.25">
      <c r="B17" s="70" t="s">
        <v>298</v>
      </c>
      <c r="C17" s="52">
        <v>803839</v>
      </c>
      <c r="D17" s="102">
        <v>54.726362983654155</v>
      </c>
      <c r="E17" s="102">
        <v>670.7239707110283</v>
      </c>
      <c r="F17" s="102">
        <v>7.3305764847354853</v>
      </c>
      <c r="G17" s="102">
        <v>4.7612226115752518</v>
      </c>
      <c r="H17" s="102">
        <v>62.977242116627274</v>
      </c>
      <c r="I17" s="102">
        <v>771.8463934742116</v>
      </c>
      <c r="J17" s="102">
        <v>8.4357787538618467</v>
      </c>
      <c r="K17" s="102">
        <v>5.479053473184301</v>
      </c>
    </row>
    <row r="18" spans="1:11" x14ac:dyDescent="0.25">
      <c r="C18" s="52"/>
      <c r="D18" s="102"/>
      <c r="E18" s="102"/>
      <c r="F18" s="102"/>
      <c r="G18" s="102"/>
      <c r="H18" s="102"/>
      <c r="I18" s="102"/>
      <c r="J18" s="102"/>
      <c r="K18" s="102"/>
    </row>
    <row r="19" spans="1:11" x14ac:dyDescent="0.25">
      <c r="A19" s="69" t="s">
        <v>231</v>
      </c>
      <c r="B19" s="69"/>
      <c r="C19" s="52"/>
      <c r="D19" s="102"/>
      <c r="E19" s="102"/>
      <c r="F19" s="102"/>
      <c r="G19" s="102"/>
      <c r="H19" s="102"/>
      <c r="I19" s="102"/>
      <c r="J19" s="102"/>
      <c r="K19" s="102"/>
    </row>
    <row r="20" spans="1:11" x14ac:dyDescent="0.25">
      <c r="B20" s="70" t="s">
        <v>226</v>
      </c>
      <c r="C20" s="52">
        <v>20891.31818181818</v>
      </c>
      <c r="D20" s="102">
        <v>45.558978038204366</v>
      </c>
      <c r="E20" s="102">
        <v>26.752712178530643</v>
      </c>
      <c r="F20" s="102">
        <v>7.6411802004531442</v>
      </c>
      <c r="G20" s="102">
        <v>5.4596908290870374</v>
      </c>
      <c r="H20" s="102">
        <v>52.950238805043412</v>
      </c>
      <c r="I20" s="102">
        <v>30.896907125114641</v>
      </c>
      <c r="J20" s="102">
        <v>8.7218430853644708</v>
      </c>
      <c r="K20" s="102">
        <v>6.1780806752854804</v>
      </c>
    </row>
    <row r="21" spans="1:11" x14ac:dyDescent="0.25">
      <c r="B21" s="70" t="s">
        <v>227</v>
      </c>
      <c r="C21" s="52">
        <v>20337.5</v>
      </c>
      <c r="D21" s="102">
        <v>46.570126521622754</v>
      </c>
      <c r="E21" s="102">
        <v>20.629246293959142</v>
      </c>
      <c r="F21" s="102">
        <v>6.935214151007516</v>
      </c>
      <c r="G21" s="102">
        <v>4.6358591187722791</v>
      </c>
      <c r="H21" s="102">
        <v>52.619790109647838</v>
      </c>
      <c r="I21" s="102">
        <v>23.588490720652736</v>
      </c>
      <c r="J21" s="102">
        <v>7.6617032998825589</v>
      </c>
      <c r="K21" s="102">
        <v>5.3243563258851463</v>
      </c>
    </row>
    <row r="22" spans="1:11" x14ac:dyDescent="0.25">
      <c r="B22" s="70" t="s">
        <v>298</v>
      </c>
      <c r="C22" s="52">
        <v>459609</v>
      </c>
      <c r="D22" s="102">
        <v>42.865463340723799</v>
      </c>
      <c r="E22" s="102">
        <v>26.837768625070439</v>
      </c>
      <c r="F22" s="102">
        <v>6.4923564719975912</v>
      </c>
      <c r="G22" s="102">
        <v>3.7630215999846244</v>
      </c>
      <c r="H22" s="102">
        <v>49.884378540301228</v>
      </c>
      <c r="I22" s="102">
        <v>31.232262640635845</v>
      </c>
      <c r="J22" s="102">
        <v>7.5554337367914659</v>
      </c>
      <c r="K22" s="102">
        <v>4.3791896627097859</v>
      </c>
    </row>
    <row r="23" spans="1:11" x14ac:dyDescent="0.25">
      <c r="C23" s="52"/>
      <c r="D23" s="102"/>
      <c r="E23" s="102"/>
      <c r="F23" s="102"/>
      <c r="G23" s="102"/>
      <c r="H23" s="102"/>
      <c r="I23" s="102"/>
      <c r="J23" s="102"/>
      <c r="K23" s="102"/>
    </row>
    <row r="24" spans="1:11" x14ac:dyDescent="0.25">
      <c r="A24" s="69" t="s">
        <v>232</v>
      </c>
      <c r="B24" s="69"/>
      <c r="C24" s="52"/>
      <c r="D24" s="102"/>
      <c r="E24" s="102"/>
      <c r="F24" s="102"/>
      <c r="G24" s="102"/>
      <c r="H24" s="102"/>
      <c r="I24" s="102"/>
      <c r="J24" s="102"/>
      <c r="K24" s="102"/>
    </row>
    <row r="25" spans="1:11" x14ac:dyDescent="0.25">
      <c r="B25" s="70" t="s">
        <v>226</v>
      </c>
      <c r="C25" s="52">
        <v>12103.21052631579</v>
      </c>
      <c r="D25" s="102">
        <v>38.716636727668273</v>
      </c>
      <c r="E25" s="102">
        <v>22.248704061034651</v>
      </c>
      <c r="F25" s="102">
        <v>7.3555725541029391</v>
      </c>
      <c r="G25" s="102">
        <v>6.4786799700779385</v>
      </c>
      <c r="H25" s="102">
        <v>42.573269679796624</v>
      </c>
      <c r="I25" s="102">
        <v>23.654600910388076</v>
      </c>
      <c r="J25" s="102">
        <v>8.9861552893257173</v>
      </c>
      <c r="K25" s="102">
        <v>7.812263408637893</v>
      </c>
    </row>
    <row r="26" spans="1:11" x14ac:dyDescent="0.25">
      <c r="B26" s="70" t="s">
        <v>227</v>
      </c>
      <c r="C26" s="52">
        <v>11986</v>
      </c>
      <c r="D26" s="102">
        <v>36.048716329966332</v>
      </c>
      <c r="E26" s="102">
        <v>21.549955610189169</v>
      </c>
      <c r="F26" s="102">
        <v>6.9526973026973025</v>
      </c>
      <c r="G26" s="102">
        <v>5.7203153386971195</v>
      </c>
      <c r="H26" s="102">
        <v>38.949810606060609</v>
      </c>
      <c r="I26" s="102">
        <v>22.171992672501528</v>
      </c>
      <c r="J26" s="102">
        <v>7.7289882352941177</v>
      </c>
      <c r="K26" s="102">
        <v>6.1435717276999675</v>
      </c>
    </row>
    <row r="27" spans="1:11" x14ac:dyDescent="0.25">
      <c r="B27" s="70" t="s">
        <v>298</v>
      </c>
      <c r="C27" s="52">
        <v>229961</v>
      </c>
      <c r="D27" s="102">
        <v>35.818068831026146</v>
      </c>
      <c r="E27" s="102">
        <v>22.683224546770973</v>
      </c>
      <c r="F27" s="102">
        <v>6.401320698220089</v>
      </c>
      <c r="G27" s="102">
        <v>5.7094070324257764</v>
      </c>
      <c r="H27" s="102">
        <v>37.662896890793235</v>
      </c>
      <c r="I27" s="102">
        <v>23.851535695183095</v>
      </c>
      <c r="J27" s="102">
        <v>6.73102401358741</v>
      </c>
      <c r="K27" s="102">
        <v>6.0034729785196337</v>
      </c>
    </row>
    <row r="28" spans="1:11" x14ac:dyDescent="0.25">
      <c r="C28" s="52"/>
      <c r="D28" s="102"/>
      <c r="E28" s="102"/>
      <c r="F28" s="102"/>
      <c r="G28" s="102"/>
      <c r="H28" s="102"/>
      <c r="I28" s="102"/>
      <c r="J28" s="102"/>
      <c r="K28" s="102"/>
    </row>
    <row r="29" spans="1:11" x14ac:dyDescent="0.25">
      <c r="A29" s="69" t="s">
        <v>233</v>
      </c>
      <c r="B29" s="69"/>
      <c r="C29" s="52"/>
      <c r="D29" s="102"/>
      <c r="E29" s="102"/>
      <c r="F29" s="102"/>
      <c r="G29" s="102"/>
      <c r="H29" s="102"/>
      <c r="I29" s="102"/>
      <c r="J29" s="102"/>
      <c r="K29" s="102"/>
    </row>
    <row r="30" spans="1:11" x14ac:dyDescent="0.25">
      <c r="B30" s="70" t="s">
        <v>226</v>
      </c>
      <c r="C30" s="52">
        <v>7612.894736842105</v>
      </c>
      <c r="D30" s="102">
        <v>55.555580418066761</v>
      </c>
      <c r="E30" s="102">
        <v>32.014157733577228</v>
      </c>
      <c r="F30" s="102">
        <v>8.3404520718742461</v>
      </c>
      <c r="G30" s="102">
        <v>5.3898409444109845</v>
      </c>
      <c r="H30" s="102">
        <v>66.038778558144216</v>
      </c>
      <c r="I30" s="102">
        <v>36.146223058365727</v>
      </c>
      <c r="J30" s="102">
        <v>9.953161211633768</v>
      </c>
      <c r="K30" s="102">
        <v>6.1615652004664216</v>
      </c>
    </row>
    <row r="31" spans="1:11" x14ac:dyDescent="0.25">
      <c r="B31" s="70" t="s">
        <v>227</v>
      </c>
      <c r="C31" s="52">
        <v>7864</v>
      </c>
      <c r="D31" s="102">
        <v>43.369603438171517</v>
      </c>
      <c r="E31" s="102">
        <v>26.705645161290324</v>
      </c>
      <c r="F31" s="102">
        <v>5.9990420882476201</v>
      </c>
      <c r="G31" s="102">
        <v>4.5613491619367386</v>
      </c>
      <c r="H31" s="102">
        <v>47.575307677280719</v>
      </c>
      <c r="I31" s="102">
        <v>27.133158508158509</v>
      </c>
      <c r="J31" s="102">
        <v>6.4942078478639349</v>
      </c>
      <c r="K31" s="102">
        <v>5.5208437970868909</v>
      </c>
    </row>
    <row r="32" spans="1:11" x14ac:dyDescent="0.25">
      <c r="B32" s="70" t="s">
        <v>298</v>
      </c>
      <c r="C32" s="52">
        <v>144645</v>
      </c>
      <c r="D32" s="102">
        <v>43.343771645218915</v>
      </c>
      <c r="E32" s="102">
        <v>32.879477341076431</v>
      </c>
      <c r="F32" s="102">
        <v>5.8909642232938157</v>
      </c>
      <c r="G32" s="102">
        <v>4.7207766296417617</v>
      </c>
      <c r="H32" s="102">
        <v>48.64832671065583</v>
      </c>
      <c r="I32" s="102">
        <v>36.903377233917524</v>
      </c>
      <c r="J32" s="102">
        <v>6.6119200359711785</v>
      </c>
      <c r="K32" s="102">
        <v>5.2985209890513483</v>
      </c>
    </row>
    <row r="33" spans="1:11" x14ac:dyDescent="0.25">
      <c r="C33" s="52"/>
      <c r="D33" s="102"/>
      <c r="E33" s="102"/>
      <c r="F33" s="102"/>
      <c r="G33" s="102"/>
      <c r="H33" s="102"/>
      <c r="I33" s="102"/>
      <c r="J33" s="102"/>
      <c r="K33" s="102"/>
    </row>
    <row r="34" spans="1:11" x14ac:dyDescent="0.25">
      <c r="A34" s="69" t="s">
        <v>234</v>
      </c>
      <c r="B34" s="69"/>
      <c r="C34" s="52"/>
      <c r="D34" s="102"/>
      <c r="E34" s="102"/>
      <c r="F34" s="102"/>
      <c r="G34" s="102"/>
      <c r="H34" s="102"/>
      <c r="I34" s="102"/>
      <c r="J34" s="102"/>
      <c r="K34" s="102"/>
    </row>
    <row r="35" spans="1:11" x14ac:dyDescent="0.25">
      <c r="B35" s="70" t="s">
        <v>226</v>
      </c>
      <c r="C35" s="52">
        <v>4480.666666666667</v>
      </c>
      <c r="D35" s="102">
        <v>56.884333989892717</v>
      </c>
      <c r="E35" s="102">
        <v>42.604898341295062</v>
      </c>
      <c r="F35" s="102">
        <v>8.092046057371391</v>
      </c>
      <c r="G35" s="102">
        <v>5.7940921970199133</v>
      </c>
      <c r="H35" s="102">
        <v>62.370881091517091</v>
      </c>
      <c r="I35" s="102">
        <v>47.593536116123346</v>
      </c>
      <c r="J35" s="102">
        <v>8.9290514844536073</v>
      </c>
      <c r="K35" s="102">
        <v>6.3056163963284382</v>
      </c>
    </row>
    <row r="36" spans="1:11" x14ac:dyDescent="0.25">
      <c r="B36" s="70" t="s">
        <v>227</v>
      </c>
      <c r="C36" s="52">
        <v>4542</v>
      </c>
      <c r="D36" s="102">
        <v>49.473506200676439</v>
      </c>
      <c r="E36" s="102">
        <v>29.111914102828827</v>
      </c>
      <c r="F36" s="102">
        <v>6.8944226237234876</v>
      </c>
      <c r="G36" s="102">
        <v>5.1432790799974866</v>
      </c>
      <c r="H36" s="102">
        <v>55.096005606166784</v>
      </c>
      <c r="I36" s="102">
        <v>31.234771835639066</v>
      </c>
      <c r="J36" s="102">
        <v>7.954947056046402</v>
      </c>
      <c r="K36" s="102">
        <v>5.7276287448599961</v>
      </c>
    </row>
    <row r="37" spans="1:11" x14ac:dyDescent="0.25">
      <c r="B37" s="70" t="s">
        <v>298</v>
      </c>
      <c r="C37" s="52">
        <v>94094</v>
      </c>
      <c r="D37" s="102">
        <v>51.11034059213388</v>
      </c>
      <c r="E37" s="102">
        <v>42.454162858418179</v>
      </c>
      <c r="F37" s="102">
        <v>6.9623359058554506</v>
      </c>
      <c r="G37" s="102">
        <v>4.569905093990811</v>
      </c>
      <c r="H37" s="102">
        <v>57.076562859848003</v>
      </c>
      <c r="I37" s="102">
        <v>47.409930495036875</v>
      </c>
      <c r="J37" s="102">
        <v>7.7750646616331682</v>
      </c>
      <c r="K37" s="102">
        <v>5.1033601486281182</v>
      </c>
    </row>
    <row r="38" spans="1:11" x14ac:dyDescent="0.25">
      <c r="C38" s="52"/>
      <c r="D38" s="102"/>
      <c r="E38" s="102"/>
      <c r="F38" s="102"/>
      <c r="G38" s="102"/>
      <c r="H38" s="102"/>
      <c r="I38" s="102"/>
      <c r="J38" s="102"/>
      <c r="K38" s="102"/>
    </row>
    <row r="39" spans="1:11" x14ac:dyDescent="0.25">
      <c r="A39" s="69" t="s">
        <v>235</v>
      </c>
      <c r="B39" s="69"/>
      <c r="C39" s="52"/>
      <c r="D39" s="102"/>
      <c r="E39" s="102"/>
      <c r="F39" s="102"/>
      <c r="G39" s="102"/>
      <c r="H39" s="102"/>
      <c r="I39" s="102"/>
      <c r="J39" s="102"/>
      <c r="K39" s="102"/>
    </row>
    <row r="40" spans="1:11" x14ac:dyDescent="0.25">
      <c r="B40" s="70" t="s">
        <v>226</v>
      </c>
      <c r="C40" s="52">
        <v>2142.5500000000002</v>
      </c>
      <c r="D40" s="102">
        <v>40.44234045545155</v>
      </c>
      <c r="E40" s="102">
        <v>30.982534509740756</v>
      </c>
      <c r="F40" s="102">
        <v>10.043955970903708</v>
      </c>
      <c r="G40" s="102">
        <v>6.5938441814722779</v>
      </c>
      <c r="H40" s="102">
        <v>46.306418296780315</v>
      </c>
      <c r="I40" s="102">
        <v>34.17447573164543</v>
      </c>
      <c r="J40" s="102">
        <v>11.770512320251745</v>
      </c>
      <c r="K40" s="102">
        <v>7.9691921502787073</v>
      </c>
    </row>
    <row r="41" spans="1:11" x14ac:dyDescent="0.25">
      <c r="B41" s="70" t="s">
        <v>227</v>
      </c>
      <c r="C41" s="52">
        <v>2074</v>
      </c>
      <c r="D41" s="102">
        <v>31.20464135021097</v>
      </c>
      <c r="E41" s="102">
        <v>23.800306435137895</v>
      </c>
      <c r="F41" s="102">
        <v>7.3093982630272949</v>
      </c>
      <c r="G41" s="102">
        <v>5.1484577688094548</v>
      </c>
      <c r="H41" s="102">
        <v>38.924865831842574</v>
      </c>
      <c r="I41" s="102">
        <v>25.25412087912088</v>
      </c>
      <c r="J41" s="102">
        <v>9.2448224852071004</v>
      </c>
      <c r="K41" s="102">
        <v>5.7956074766355137</v>
      </c>
    </row>
    <row r="42" spans="1:11" x14ac:dyDescent="0.25">
      <c r="B42" s="70" t="s">
        <v>298</v>
      </c>
      <c r="C42" s="52">
        <v>42851</v>
      </c>
      <c r="D42" s="102">
        <v>32.152236417731331</v>
      </c>
      <c r="E42" s="102">
        <v>30.010804882033092</v>
      </c>
      <c r="F42" s="102">
        <v>6.6556239293237205</v>
      </c>
      <c r="G42" s="102">
        <v>4.4524064245181441</v>
      </c>
      <c r="H42" s="102">
        <v>34.842163162237171</v>
      </c>
      <c r="I42" s="102">
        <v>32.521574759048796</v>
      </c>
      <c r="J42" s="102">
        <v>7.2124480511750919</v>
      </c>
      <c r="K42" s="102">
        <v>4.8249045289459929</v>
      </c>
    </row>
    <row r="43" spans="1:11" x14ac:dyDescent="0.25">
      <c r="C43" s="52"/>
      <c r="D43" s="102"/>
      <c r="E43" s="102"/>
      <c r="F43" s="102"/>
      <c r="G43" s="102"/>
      <c r="H43" s="102"/>
      <c r="I43" s="102"/>
      <c r="J43" s="102"/>
      <c r="K43" s="102"/>
    </row>
    <row r="44" spans="1:11" x14ac:dyDescent="0.25">
      <c r="A44" s="69" t="s">
        <v>236</v>
      </c>
      <c r="B44" s="69"/>
      <c r="C44" s="52"/>
      <c r="D44" s="102"/>
      <c r="E44" s="102"/>
      <c r="F44" s="102"/>
      <c r="G44" s="102"/>
      <c r="H44" s="102"/>
      <c r="I44" s="102"/>
      <c r="J44" s="102"/>
      <c r="K44" s="102"/>
    </row>
    <row r="45" spans="1:11" x14ac:dyDescent="0.25">
      <c r="B45" s="70" t="s">
        <v>226</v>
      </c>
      <c r="C45" s="52">
        <v>1118</v>
      </c>
      <c r="D45" s="102">
        <v>39.323958895199866</v>
      </c>
      <c r="E45" s="102">
        <v>22.745071197486379</v>
      </c>
      <c r="F45" s="102">
        <v>8.7565562484787893</v>
      </c>
      <c r="G45" s="102">
        <v>5.7829291832446543</v>
      </c>
      <c r="H45" s="102">
        <v>48.219887837302053</v>
      </c>
      <c r="I45" s="102">
        <v>30.228245327807986</v>
      </c>
      <c r="J45" s="102">
        <v>11.71223494401195</v>
      </c>
      <c r="K45" s="102">
        <v>7.389152966430486</v>
      </c>
    </row>
    <row r="46" spans="1:11" x14ac:dyDescent="0.25">
      <c r="B46" s="70" t="s">
        <v>227</v>
      </c>
      <c r="C46" s="52">
        <v>1127</v>
      </c>
      <c r="D46" s="102">
        <v>22.094269057004915</v>
      </c>
      <c r="E46" s="102">
        <v>17.169811320754718</v>
      </c>
      <c r="F46" s="102">
        <v>6.555769230769231</v>
      </c>
      <c r="G46" s="102">
        <v>5.0513833992094863</v>
      </c>
      <c r="H46" s="102">
        <v>32.869910687100372</v>
      </c>
      <c r="I46" s="102">
        <v>19.029281277728483</v>
      </c>
      <c r="J46" s="102">
        <v>10.434139121854958</v>
      </c>
      <c r="K46" s="102">
        <v>6.8620283018867925</v>
      </c>
    </row>
    <row r="47" spans="1:11" x14ac:dyDescent="0.25">
      <c r="B47" s="70" t="s">
        <v>298</v>
      </c>
      <c r="C47" s="52">
        <v>19006</v>
      </c>
      <c r="D47" s="102">
        <v>21.404866033278036</v>
      </c>
      <c r="E47" s="102">
        <v>22.403819846364307</v>
      </c>
      <c r="F47" s="102">
        <v>5.8781457502174241</v>
      </c>
      <c r="G47" s="102">
        <v>4.4111364342691388</v>
      </c>
      <c r="H47" s="102">
        <v>27.997184939425928</v>
      </c>
      <c r="I47" s="102">
        <v>29.303798800378829</v>
      </c>
      <c r="J47" s="102">
        <v>7.6885103328317621</v>
      </c>
      <c r="K47" s="102">
        <v>5.7696881798404638</v>
      </c>
    </row>
  </sheetData>
  <mergeCells count="12">
    <mergeCell ref="A19:B19"/>
    <mergeCell ref="A24:B24"/>
    <mergeCell ref="A29:B29"/>
    <mergeCell ref="A34:B34"/>
    <mergeCell ref="A39:B39"/>
    <mergeCell ref="A44:B44"/>
    <mergeCell ref="A1:B1"/>
    <mergeCell ref="C1:K1"/>
    <mergeCell ref="A2:B2"/>
    <mergeCell ref="A4:B4"/>
    <mergeCell ref="A9:B9"/>
    <mergeCell ref="A14:B14"/>
  </mergeCells>
  <pageMargins left="0.25" right="0.25" top="0.75" bottom="0.75" header="0.3" footer="0.3"/>
  <pageSetup orientation="landscape" horizontalDpi="4294967294" verticalDpi="429496729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3"/>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28.28515625" customWidth="1"/>
    <col min="3" max="6" width="9.28515625" bestFit="1" customWidth="1"/>
    <col min="7" max="7" width="10.140625" customWidth="1"/>
    <col min="8" max="9" width="9.28515625" bestFit="1" customWidth="1"/>
    <col min="10" max="10" width="9.5703125" bestFit="1" customWidth="1"/>
    <col min="16" max="16" width="10.5703125" customWidth="1"/>
    <col min="17" max="17" width="10.28515625" customWidth="1"/>
    <col min="18" max="18" width="10.140625" customWidth="1"/>
  </cols>
  <sheetData>
    <row r="1" spans="1:18" x14ac:dyDescent="0.25">
      <c r="A1" s="70" t="s">
        <v>57</v>
      </c>
      <c r="B1" s="126" t="s">
        <v>299</v>
      </c>
      <c r="C1" s="126"/>
      <c r="D1" s="126"/>
      <c r="E1" s="126"/>
      <c r="F1" s="126"/>
      <c r="G1" s="126"/>
      <c r="H1" s="126"/>
      <c r="I1" s="126"/>
      <c r="J1" s="126"/>
    </row>
    <row r="2" spans="1:18" ht="60" x14ac:dyDescent="0.25">
      <c r="A2" s="84" t="s">
        <v>17</v>
      </c>
      <c r="B2" s="124" t="s">
        <v>59</v>
      </c>
      <c r="C2" s="84" t="s">
        <v>300</v>
      </c>
      <c r="D2" s="84" t="s">
        <v>301</v>
      </c>
      <c r="E2" s="84" t="s">
        <v>302</v>
      </c>
      <c r="F2" s="84" t="s">
        <v>303</v>
      </c>
      <c r="G2" s="84" t="s">
        <v>304</v>
      </c>
      <c r="H2" s="84" t="s">
        <v>305</v>
      </c>
      <c r="I2" s="84" t="s">
        <v>306</v>
      </c>
      <c r="J2" s="125" t="s">
        <v>307</v>
      </c>
      <c r="L2" s="114"/>
      <c r="M2" s="114"/>
      <c r="N2" s="114"/>
      <c r="O2" s="70"/>
      <c r="P2" s="114"/>
      <c r="Q2" s="114"/>
      <c r="R2" s="114"/>
    </row>
    <row r="3" spans="1:18" x14ac:dyDescent="0.25">
      <c r="A3" s="127" t="s">
        <v>72</v>
      </c>
      <c r="B3" s="128">
        <v>25607</v>
      </c>
      <c r="C3" s="97">
        <v>3.5971414066466201</v>
      </c>
      <c r="D3" s="97">
        <v>11.255131964809385</v>
      </c>
      <c r="E3" s="97">
        <v>24.282380254154447</v>
      </c>
      <c r="F3" s="97">
        <v>2.1227888395146128</v>
      </c>
      <c r="G3" s="97">
        <v>4.0505865102639298</v>
      </c>
      <c r="H3" s="97">
        <v>40.25874125874126</v>
      </c>
      <c r="I3" s="97">
        <v>86.856206293706293</v>
      </c>
      <c r="J3" s="129">
        <v>3862.2926093514329</v>
      </c>
      <c r="L3" s="117"/>
      <c r="M3" s="61"/>
      <c r="N3" s="64"/>
      <c r="O3" s="130"/>
      <c r="P3" s="77"/>
      <c r="Q3" s="77"/>
      <c r="R3" s="52"/>
    </row>
    <row r="4" spans="1:18" x14ac:dyDescent="0.25">
      <c r="A4" s="127" t="s">
        <v>73</v>
      </c>
      <c r="B4" s="128">
        <v>1677</v>
      </c>
      <c r="C4" s="97">
        <v>2.9767441860465116</v>
      </c>
      <c r="D4" s="97">
        <v>2.0120918984280531</v>
      </c>
      <c r="E4" s="97">
        <v>1.2914147521160821</v>
      </c>
      <c r="F4" s="97">
        <v>7.7391304347826081E-2</v>
      </c>
      <c r="G4" s="97">
        <v>0.69165659008464331</v>
      </c>
      <c r="H4" s="97">
        <v>3</v>
      </c>
      <c r="I4" s="97">
        <v>1.9254807692307692</v>
      </c>
      <c r="J4" s="131" t="s">
        <v>294</v>
      </c>
      <c r="L4" s="117"/>
      <c r="M4" s="61"/>
      <c r="N4" s="64"/>
      <c r="O4" s="130"/>
      <c r="P4" s="77"/>
      <c r="Q4" s="77"/>
      <c r="R4" s="52"/>
    </row>
    <row r="5" spans="1:18" x14ac:dyDescent="0.25">
      <c r="A5" s="127" t="s">
        <v>74</v>
      </c>
      <c r="B5" s="128">
        <v>1347</v>
      </c>
      <c r="C5" s="97">
        <v>1.4342984409799555</v>
      </c>
      <c r="D5" s="97">
        <v>1.2652259332023577</v>
      </c>
      <c r="E5" s="97">
        <v>1.0419122462344466</v>
      </c>
      <c r="F5" s="97">
        <v>0.15099174338046883</v>
      </c>
      <c r="G5" s="97">
        <v>3.274394237066143E-2</v>
      </c>
      <c r="H5" s="97">
        <v>1.8576923076923078</v>
      </c>
      <c r="I5" s="97">
        <v>1.5298076923076922</v>
      </c>
      <c r="J5" s="129">
        <v>2694</v>
      </c>
      <c r="L5" s="117"/>
      <c r="M5" s="61"/>
      <c r="N5" s="64"/>
      <c r="O5" s="130"/>
      <c r="P5" s="77"/>
      <c r="Q5" s="77"/>
      <c r="R5" s="52"/>
    </row>
    <row r="6" spans="1:18" x14ac:dyDescent="0.25">
      <c r="A6" s="127" t="s">
        <v>75</v>
      </c>
      <c r="B6" s="128">
        <v>1730</v>
      </c>
      <c r="C6" s="97">
        <v>5.0497109826589597</v>
      </c>
      <c r="D6" s="97">
        <v>3.8535509483899428</v>
      </c>
      <c r="E6" s="97">
        <v>6.9153065725628586</v>
      </c>
      <c r="F6" s="97">
        <v>0.32854119077058491</v>
      </c>
      <c r="G6" s="97">
        <v>0.15747684164093514</v>
      </c>
      <c r="H6" s="97">
        <v>4</v>
      </c>
      <c r="I6" s="97">
        <v>7.1781135531135529</v>
      </c>
      <c r="J6" s="129">
        <v>745.68965517241384</v>
      </c>
      <c r="L6" s="117"/>
      <c r="M6" s="61"/>
      <c r="N6" s="64"/>
      <c r="O6" s="130"/>
      <c r="P6" s="77"/>
      <c r="Q6" s="77"/>
      <c r="R6" s="52"/>
    </row>
    <row r="7" spans="1:18" x14ac:dyDescent="0.25">
      <c r="A7" s="127" t="s">
        <v>76</v>
      </c>
      <c r="B7" s="128">
        <v>1127</v>
      </c>
      <c r="C7" s="97">
        <v>1.5448092280390417</v>
      </c>
      <c r="D7" s="97">
        <v>5.8619528619528616</v>
      </c>
      <c r="E7" s="97">
        <v>12.656565656565656</v>
      </c>
      <c r="F7" s="97">
        <v>0.18153281499009996</v>
      </c>
      <c r="G7" s="97">
        <v>0.40404040404040403</v>
      </c>
      <c r="H7" s="97">
        <v>1.5943223443223444</v>
      </c>
      <c r="I7" s="97">
        <v>3.4423076923076925</v>
      </c>
      <c r="J7" s="129">
        <v>1587.323943661972</v>
      </c>
      <c r="L7" s="117"/>
      <c r="M7" s="61"/>
      <c r="N7" s="64"/>
      <c r="O7" s="130"/>
      <c r="P7" s="77"/>
      <c r="Q7" s="77"/>
      <c r="R7" s="52"/>
    </row>
    <row r="8" spans="1:18" x14ac:dyDescent="0.25">
      <c r="A8" s="127" t="s">
        <v>77</v>
      </c>
      <c r="B8" s="128">
        <v>5685</v>
      </c>
      <c r="C8" s="97">
        <v>4.00457343887423</v>
      </c>
      <c r="D8" s="97">
        <v>6.6065002901915264</v>
      </c>
      <c r="E8" s="97">
        <v>12.323273360417875</v>
      </c>
      <c r="F8" s="97">
        <v>0.78433038435254787</v>
      </c>
      <c r="G8" s="97">
        <v>0.23940800928612885</v>
      </c>
      <c r="H8" s="97">
        <v>4.3780769230769234</v>
      </c>
      <c r="I8" s="97">
        <v>8.1665384615384617</v>
      </c>
      <c r="J8" s="129">
        <v>1254.9668874172185</v>
      </c>
      <c r="L8" s="117"/>
      <c r="M8" s="61"/>
      <c r="N8" s="64"/>
      <c r="O8" s="130"/>
      <c r="P8" s="77"/>
      <c r="Q8" s="77"/>
      <c r="R8" s="52"/>
    </row>
    <row r="9" spans="1:18" x14ac:dyDescent="0.25">
      <c r="A9" s="127" t="s">
        <v>78</v>
      </c>
      <c r="B9" s="128">
        <v>74231</v>
      </c>
      <c r="C9" s="97">
        <v>2.7849011868356888</v>
      </c>
      <c r="D9" s="97">
        <v>3.9873854759378919</v>
      </c>
      <c r="E9" s="97">
        <v>7.7098466583084191</v>
      </c>
      <c r="F9" s="97">
        <v>1.5859079601496571</v>
      </c>
      <c r="G9" s="97">
        <v>2.1822547979554443</v>
      </c>
      <c r="H9" s="97">
        <v>10.951790633608816</v>
      </c>
      <c r="I9" s="97">
        <v>21.175937698664971</v>
      </c>
      <c r="J9" s="129">
        <v>2278.4223449969309</v>
      </c>
      <c r="L9" s="117"/>
      <c r="M9" s="61"/>
      <c r="N9" s="64"/>
      <c r="O9" s="130"/>
      <c r="P9" s="77"/>
      <c r="Q9" s="77"/>
      <c r="R9" s="52"/>
    </row>
    <row r="10" spans="1:18" x14ac:dyDescent="0.25">
      <c r="A10" s="127" t="s">
        <v>79</v>
      </c>
      <c r="B10" s="128">
        <v>12402</v>
      </c>
      <c r="C10" s="97">
        <v>3.6561844863731654</v>
      </c>
      <c r="D10" s="97">
        <v>4.7710437710437708</v>
      </c>
      <c r="E10" s="97">
        <v>5.5009469696969697</v>
      </c>
      <c r="F10" s="97">
        <v>0.61578054698358109</v>
      </c>
      <c r="G10" s="97">
        <v>0.6237373737373737</v>
      </c>
      <c r="H10" s="97">
        <v>8.7638190954773876</v>
      </c>
      <c r="I10" s="97">
        <v>10.10456126787785</v>
      </c>
      <c r="J10" s="129">
        <v>1771.7142857142858</v>
      </c>
      <c r="L10" s="117"/>
      <c r="M10" s="61"/>
      <c r="N10" s="64"/>
      <c r="O10" s="130"/>
      <c r="P10" s="77"/>
      <c r="Q10" s="77"/>
      <c r="R10" s="52"/>
    </row>
    <row r="11" spans="1:18" x14ac:dyDescent="0.25">
      <c r="A11" s="127" t="s">
        <v>80</v>
      </c>
      <c r="B11" s="128">
        <v>1958</v>
      </c>
      <c r="C11" s="97">
        <v>2.7160367722165475</v>
      </c>
      <c r="D11" s="97">
        <v>7.1962110960757784</v>
      </c>
      <c r="E11" s="97">
        <v>7.2611637347767255</v>
      </c>
      <c r="F11" s="97">
        <v>0.4071320182094082</v>
      </c>
      <c r="G11" s="97">
        <v>0.14614343707713126</v>
      </c>
      <c r="H11" s="97">
        <v>2.5567307692307693</v>
      </c>
      <c r="I11" s="97">
        <v>2.5798076923076922</v>
      </c>
      <c r="J11" s="129">
        <v>1958</v>
      </c>
      <c r="L11" s="117"/>
      <c r="M11" s="61"/>
      <c r="N11" s="64"/>
      <c r="O11" s="130"/>
      <c r="P11" s="77"/>
      <c r="Q11" s="130"/>
      <c r="R11" s="52"/>
    </row>
    <row r="12" spans="1:18" x14ac:dyDescent="0.25">
      <c r="A12" s="127" t="s">
        <v>81</v>
      </c>
      <c r="B12" s="128">
        <v>3292</v>
      </c>
      <c r="C12" s="97">
        <v>3.4264884568651275</v>
      </c>
      <c r="D12" s="97">
        <v>2.7431906614785992</v>
      </c>
      <c r="E12" s="97">
        <v>3.3448443579766538</v>
      </c>
      <c r="F12" s="97">
        <v>0.2137606266415927</v>
      </c>
      <c r="G12" s="97">
        <v>6.0797665369649806E-3</v>
      </c>
      <c r="H12" s="97">
        <v>6.9975186104218361</v>
      </c>
      <c r="I12" s="97">
        <v>8.5322580645161299</v>
      </c>
      <c r="J12" s="129">
        <v>1760.4278074866309</v>
      </c>
      <c r="L12" s="117"/>
      <c r="M12" s="61"/>
      <c r="N12" s="64"/>
      <c r="O12" s="130"/>
      <c r="P12" s="77"/>
      <c r="Q12" s="77"/>
      <c r="R12" s="52"/>
    </row>
    <row r="13" spans="1:18" x14ac:dyDescent="0.25">
      <c r="A13" s="127" t="s">
        <v>82</v>
      </c>
      <c r="B13" s="128">
        <v>1933</v>
      </c>
      <c r="C13" s="97">
        <v>2.6068287635799274</v>
      </c>
      <c r="D13" s="97">
        <v>3.2913128674069236</v>
      </c>
      <c r="E13" s="97">
        <v>7.3226649248856956</v>
      </c>
      <c r="F13" s="97">
        <v>0.6948679806619561</v>
      </c>
      <c r="G13" s="97">
        <v>0.47289353363814501</v>
      </c>
      <c r="H13" s="97">
        <v>2.422596153846154</v>
      </c>
      <c r="I13" s="97">
        <v>5.389903846153846</v>
      </c>
      <c r="J13" s="129">
        <v>1933</v>
      </c>
      <c r="L13" s="117"/>
      <c r="M13" s="61"/>
      <c r="N13" s="64"/>
      <c r="O13" s="130"/>
      <c r="P13" s="77"/>
      <c r="Q13" s="77"/>
      <c r="R13" s="52"/>
    </row>
    <row r="14" spans="1:18" x14ac:dyDescent="0.25">
      <c r="A14" s="127" t="s">
        <v>83</v>
      </c>
      <c r="B14" s="128">
        <v>12363</v>
      </c>
      <c r="C14" s="97">
        <v>0.9496077003963439</v>
      </c>
      <c r="D14" s="97">
        <v>2.1648534021759174</v>
      </c>
      <c r="E14" s="97">
        <v>6.8168910197307762</v>
      </c>
      <c r="F14" s="97">
        <v>0.75805360182090353</v>
      </c>
      <c r="G14" s="97">
        <v>1.0003687995574406</v>
      </c>
      <c r="H14" s="97">
        <v>6.8414918414918411</v>
      </c>
      <c r="I14" s="97">
        <v>21.543123543123542</v>
      </c>
      <c r="J14" s="129">
        <v>6576.0638297872347</v>
      </c>
      <c r="L14" s="117"/>
      <c r="M14" s="61"/>
      <c r="N14" s="64"/>
      <c r="O14" s="130"/>
      <c r="P14" s="77"/>
      <c r="Q14" s="77"/>
      <c r="R14" s="52"/>
    </row>
    <row r="15" spans="1:18" x14ac:dyDescent="0.25">
      <c r="A15" s="127" t="s">
        <v>84</v>
      </c>
      <c r="B15" s="128">
        <v>6864</v>
      </c>
      <c r="C15" s="97">
        <v>1.988490675990676</v>
      </c>
      <c r="D15" s="97">
        <v>2.5728557964184731</v>
      </c>
      <c r="E15" s="97">
        <v>2.8801131008482566</v>
      </c>
      <c r="F15" s="97">
        <v>0.25464151194960166</v>
      </c>
      <c r="G15" s="97">
        <v>0.1830348727615457</v>
      </c>
      <c r="H15" s="97">
        <v>5.8329059829059826</v>
      </c>
      <c r="I15" s="97">
        <v>6.5294871794871794</v>
      </c>
      <c r="J15" s="129">
        <v>1661.9854721549636</v>
      </c>
      <c r="L15" s="117"/>
      <c r="M15" s="61"/>
      <c r="N15" s="64"/>
      <c r="O15" s="130"/>
      <c r="P15" s="77"/>
      <c r="Q15" s="130"/>
      <c r="R15" s="52"/>
    </row>
    <row r="16" spans="1:18" x14ac:dyDescent="0.25">
      <c r="A16" s="127" t="s">
        <v>85</v>
      </c>
      <c r="B16" s="128">
        <v>58748</v>
      </c>
      <c r="C16" s="97">
        <v>7.3381221488391093</v>
      </c>
      <c r="D16" s="97">
        <v>15.206349206349206</v>
      </c>
      <c r="E16" s="97">
        <v>12.611781305114638</v>
      </c>
      <c r="F16" s="97">
        <v>1.4871084602938913</v>
      </c>
      <c r="G16" s="97">
        <v>1.3988712522045856</v>
      </c>
      <c r="H16" s="97">
        <v>39.666912035333091</v>
      </c>
      <c r="I16" s="97">
        <v>32.898785425101217</v>
      </c>
      <c r="J16" s="129">
        <v>3079.0356394129981</v>
      </c>
      <c r="L16" s="117"/>
      <c r="M16" s="61"/>
      <c r="N16" s="64"/>
      <c r="O16" s="130"/>
      <c r="P16" s="77"/>
      <c r="Q16" s="77"/>
      <c r="R16" s="52"/>
    </row>
    <row r="17" spans="1:18" x14ac:dyDescent="0.25">
      <c r="A17" s="127" t="s">
        <v>86</v>
      </c>
      <c r="B17" s="128">
        <v>5334</v>
      </c>
      <c r="C17" s="97">
        <v>3.4349456317960256</v>
      </c>
      <c r="D17" s="97">
        <v>8.4981447124304275</v>
      </c>
      <c r="E17" s="97">
        <v>18.703617810760669</v>
      </c>
      <c r="F17" s="97">
        <v>0.71769270471817326</v>
      </c>
      <c r="G17" s="97">
        <v>2.4962894248608536</v>
      </c>
      <c r="H17" s="97">
        <v>8.5777153558052426</v>
      </c>
      <c r="I17" s="97">
        <v>18.87874531835206</v>
      </c>
      <c r="J17" s="129">
        <v>3048</v>
      </c>
      <c r="L17" s="117"/>
      <c r="M17" s="61"/>
      <c r="N17" s="64"/>
      <c r="O17" s="130"/>
      <c r="P17" s="77"/>
      <c r="Q17" s="77"/>
      <c r="R17" s="52"/>
    </row>
    <row r="18" spans="1:18" x14ac:dyDescent="0.25">
      <c r="A18" s="127" t="s">
        <v>87</v>
      </c>
      <c r="B18" s="128">
        <v>8055</v>
      </c>
      <c r="C18" s="97">
        <v>8.2227188081936688</v>
      </c>
      <c r="D18" s="97">
        <v>10.681180454765361</v>
      </c>
      <c r="E18" s="97">
        <v>18.625060474117078</v>
      </c>
      <c r="F18" s="97">
        <v>1.0770780292644713</v>
      </c>
      <c r="G18" s="97">
        <v>0.22641509433962265</v>
      </c>
      <c r="H18" s="97">
        <v>19.59585798816568</v>
      </c>
      <c r="I18" s="97">
        <v>34.169822485207099</v>
      </c>
      <c r="J18" s="129">
        <v>1174.1982507288628</v>
      </c>
      <c r="L18" s="117"/>
      <c r="M18" s="61"/>
      <c r="N18" s="64"/>
      <c r="O18" s="130"/>
      <c r="P18" s="77"/>
      <c r="Q18" s="77"/>
      <c r="R18" s="52"/>
    </row>
    <row r="19" spans="1:18" x14ac:dyDescent="0.25">
      <c r="A19" s="127" t="s">
        <v>88</v>
      </c>
      <c r="B19" s="128">
        <v>4542</v>
      </c>
      <c r="C19" s="97">
        <v>5.7217084984588285</v>
      </c>
      <c r="D19" s="97">
        <v>8.2711648631444934</v>
      </c>
      <c r="E19" s="97">
        <v>8.8472310630171869</v>
      </c>
      <c r="F19" s="97">
        <v>0.44375269383650207</v>
      </c>
      <c r="G19" s="97">
        <v>0.7046467218332273</v>
      </c>
      <c r="H19" s="97">
        <v>10.864548494983278</v>
      </c>
      <c r="I19" s="97">
        <v>11.621237458193979</v>
      </c>
      <c r="J19" s="129">
        <v>1441.9047619047619</v>
      </c>
      <c r="L19" s="117"/>
      <c r="M19" s="61"/>
      <c r="N19" s="64"/>
      <c r="O19" s="130"/>
      <c r="P19" s="77"/>
      <c r="Q19" s="130"/>
      <c r="R19" s="52"/>
    </row>
    <row r="20" spans="1:18" x14ac:dyDescent="0.25">
      <c r="A20" s="127" t="s">
        <v>89</v>
      </c>
      <c r="B20" s="128">
        <v>7232</v>
      </c>
      <c r="C20" s="97">
        <v>0.52475110619469023</v>
      </c>
      <c r="D20" s="97">
        <v>7.0018450184501848</v>
      </c>
      <c r="E20" s="97">
        <v>18.592250922509226</v>
      </c>
      <c r="F20" s="97">
        <v>0.22121970495258167</v>
      </c>
      <c r="G20" s="97">
        <v>9.4095940959409596E-2</v>
      </c>
      <c r="H20" s="97">
        <v>1.7376373626373627</v>
      </c>
      <c r="I20" s="97">
        <v>4.6140109890109891</v>
      </c>
      <c r="J20" s="129">
        <v>4665.8064516129034</v>
      </c>
      <c r="L20" s="117"/>
      <c r="M20" s="61"/>
      <c r="N20" s="64"/>
      <c r="O20" s="130"/>
      <c r="P20" s="77"/>
      <c r="Q20" s="130"/>
      <c r="R20" s="52"/>
    </row>
    <row r="21" spans="1:18" x14ac:dyDescent="0.25">
      <c r="A21" s="127" t="s">
        <v>90</v>
      </c>
      <c r="B21" s="128">
        <v>44002</v>
      </c>
      <c r="C21" s="97">
        <v>4.7296941048134178</v>
      </c>
      <c r="D21" s="97">
        <v>19.616929022528041</v>
      </c>
      <c r="E21" s="97">
        <v>20.295975115468</v>
      </c>
      <c r="F21" s="97">
        <v>1.422568710359408</v>
      </c>
      <c r="G21" s="97">
        <v>9.2409275143745884</v>
      </c>
      <c r="H21" s="97">
        <v>16.53814367450731</v>
      </c>
      <c r="I21" s="97">
        <v>17.110616656071201</v>
      </c>
      <c r="J21" s="129">
        <v>1812.2734761120262</v>
      </c>
      <c r="L21" s="117"/>
      <c r="M21" s="61"/>
      <c r="N21" s="64"/>
      <c r="O21" s="130"/>
      <c r="P21" s="77"/>
      <c r="Q21" s="77"/>
      <c r="R21" s="52"/>
    </row>
    <row r="22" spans="1:18" x14ac:dyDescent="0.25">
      <c r="A22" s="127" t="s">
        <v>91</v>
      </c>
      <c r="B22" s="128">
        <v>9933</v>
      </c>
      <c r="C22" s="97">
        <v>3.4790093627302929</v>
      </c>
      <c r="D22" s="97">
        <v>7.8130228351797424</v>
      </c>
      <c r="E22" s="97">
        <v>11.178837892832918</v>
      </c>
      <c r="F22" s="97">
        <v>0.70921009223001563</v>
      </c>
      <c r="G22" s="97">
        <v>0.12751526113497627</v>
      </c>
      <c r="H22" s="97">
        <v>14.133742331288344</v>
      </c>
      <c r="I22" s="97">
        <v>20.222494887525563</v>
      </c>
      <c r="J22" s="129">
        <v>2870.8092485549132</v>
      </c>
      <c r="L22" s="117"/>
      <c r="M22" s="61"/>
      <c r="N22" s="64"/>
      <c r="O22" s="130"/>
      <c r="P22" s="77"/>
      <c r="Q22" s="130"/>
      <c r="R22" s="52"/>
    </row>
    <row r="23" spans="1:18" x14ac:dyDescent="0.25">
      <c r="A23" s="127" t="s">
        <v>92</v>
      </c>
      <c r="B23" s="128">
        <v>2377</v>
      </c>
      <c r="C23" s="97">
        <v>3.2145561632309634</v>
      </c>
      <c r="D23" s="97">
        <v>4.5563506261180677</v>
      </c>
      <c r="E23" s="97">
        <v>4.2641621943947525</v>
      </c>
      <c r="F23" s="97">
        <v>0.11976218388879585</v>
      </c>
      <c r="G23" s="97">
        <v>0.3291592128801431</v>
      </c>
      <c r="H23" s="97">
        <v>3.6735576923076922</v>
      </c>
      <c r="I23" s="97">
        <v>3.4379807692307693</v>
      </c>
      <c r="J23" s="129">
        <v>1697.8571428571429</v>
      </c>
      <c r="L23" s="117"/>
      <c r="M23" s="61"/>
      <c r="N23" s="64"/>
      <c r="O23" s="130"/>
      <c r="P23" s="77"/>
      <c r="Q23" s="77"/>
      <c r="R23" s="52"/>
    </row>
    <row r="24" spans="1:18" x14ac:dyDescent="0.25">
      <c r="A24" s="127" t="s">
        <v>93</v>
      </c>
      <c r="B24" s="128">
        <v>35549</v>
      </c>
      <c r="C24" s="97">
        <v>4.4023460575543618</v>
      </c>
      <c r="D24" s="97">
        <v>16.487463126843657</v>
      </c>
      <c r="E24" s="97">
        <v>27.551727770754319</v>
      </c>
      <c r="F24" s="97">
        <v>1.3799342539191735</v>
      </c>
      <c r="G24" s="97">
        <v>2.2355667930889171</v>
      </c>
      <c r="H24" s="97">
        <v>44.258766968325794</v>
      </c>
      <c r="I24" s="97">
        <v>73.959558823529406</v>
      </c>
      <c r="J24" s="129">
        <v>1748.5981308411217</v>
      </c>
      <c r="L24" s="117"/>
      <c r="M24" s="61"/>
      <c r="N24" s="64"/>
      <c r="O24" s="130"/>
      <c r="P24" s="77"/>
      <c r="Q24" s="130"/>
      <c r="R24" s="52"/>
    </row>
    <row r="25" spans="1:18" x14ac:dyDescent="0.25">
      <c r="A25" s="127" t="s">
        <v>94</v>
      </c>
      <c r="B25" s="128">
        <v>1704</v>
      </c>
      <c r="C25" s="97">
        <v>6.150234741784038</v>
      </c>
      <c r="D25" s="97">
        <v>2.8680897646414887</v>
      </c>
      <c r="E25" s="97">
        <v>6.9209085933223866</v>
      </c>
      <c r="F25" s="97">
        <v>0.33821483977959665</v>
      </c>
      <c r="G25" s="97">
        <v>0.18609742747673783</v>
      </c>
      <c r="H25" s="97">
        <v>5.3036437246963564</v>
      </c>
      <c r="I25" s="97">
        <v>12.798076923076923</v>
      </c>
      <c r="J25" s="129">
        <v>873.84615384615381</v>
      </c>
      <c r="L25" s="117"/>
      <c r="M25" s="61"/>
      <c r="N25" s="64"/>
      <c r="O25" s="130"/>
      <c r="P25" s="77"/>
      <c r="Q25" s="130"/>
      <c r="R25" s="52"/>
    </row>
    <row r="26" spans="1:18" x14ac:dyDescent="0.25">
      <c r="A26" s="127" t="s">
        <v>95</v>
      </c>
      <c r="B26" s="128">
        <v>3784</v>
      </c>
      <c r="C26" s="97">
        <v>10.813953488372093</v>
      </c>
      <c r="D26" s="97">
        <v>9.4766095414543763</v>
      </c>
      <c r="E26" s="97">
        <v>14.280917091245946</v>
      </c>
      <c r="F26" s="97">
        <v>0.8901993619263473</v>
      </c>
      <c r="G26" s="97">
        <v>2.4284390921723018</v>
      </c>
      <c r="H26" s="97">
        <v>14.847605224963715</v>
      </c>
      <c r="I26" s="97">
        <v>22.374818577648767</v>
      </c>
      <c r="J26" s="129">
        <v>950.7537688442211</v>
      </c>
      <c r="L26" s="117"/>
      <c r="M26" s="61"/>
      <c r="N26" s="64"/>
      <c r="O26" s="130"/>
      <c r="P26" s="77"/>
      <c r="Q26" s="130"/>
      <c r="R26" s="52"/>
    </row>
    <row r="27" spans="1:18" x14ac:dyDescent="0.25">
      <c r="A27" s="127" t="s">
        <v>96</v>
      </c>
      <c r="B27" s="128">
        <v>6265</v>
      </c>
      <c r="C27" s="97">
        <v>4.6306464485235432</v>
      </c>
      <c r="D27" s="97">
        <v>7.624441524310118</v>
      </c>
      <c r="E27" s="97">
        <v>12.123258869908016</v>
      </c>
      <c r="F27" s="97">
        <v>0.89477053186949607</v>
      </c>
      <c r="G27" s="97">
        <v>2.6806833114323258E-2</v>
      </c>
      <c r="H27" s="97">
        <v>8.0855629877369015</v>
      </c>
      <c r="I27" s="97">
        <v>12.856465997770346</v>
      </c>
      <c r="J27" s="129">
        <v>1594.147582697201</v>
      </c>
      <c r="L27" s="117"/>
      <c r="M27" s="61"/>
      <c r="N27" s="64"/>
      <c r="O27" s="130"/>
      <c r="P27" s="77"/>
      <c r="Q27" s="77"/>
      <c r="R27" s="52"/>
    </row>
    <row r="28" spans="1:18" x14ac:dyDescent="0.25">
      <c r="A28" s="127" t="s">
        <v>97</v>
      </c>
      <c r="B28" s="128">
        <v>14378</v>
      </c>
      <c r="C28" s="97">
        <v>6.6073167338990126</v>
      </c>
      <c r="D28" s="97">
        <v>6.2557618859475834</v>
      </c>
      <c r="E28" s="97">
        <v>6.0862636639009615</v>
      </c>
      <c r="F28" s="97">
        <v>0.89584383359826314</v>
      </c>
      <c r="G28" s="97">
        <v>0.56631107599104435</v>
      </c>
      <c r="H28" s="97">
        <v>32.623626373626372</v>
      </c>
      <c r="I28" s="97">
        <v>31.739697802197803</v>
      </c>
      <c r="J28" s="129">
        <v>1054.8789435069698</v>
      </c>
      <c r="L28" s="117"/>
      <c r="M28" s="61"/>
      <c r="N28" s="64"/>
      <c r="O28" s="130"/>
      <c r="P28" s="77"/>
      <c r="Q28" s="77"/>
      <c r="R28" s="52"/>
    </row>
    <row r="29" spans="1:18" x14ac:dyDescent="0.25">
      <c r="A29" s="127" t="s">
        <v>98</v>
      </c>
      <c r="B29" s="128">
        <v>6168</v>
      </c>
      <c r="C29" s="97">
        <v>6.2992866407263293</v>
      </c>
      <c r="D29" s="97">
        <v>10.464314570428225</v>
      </c>
      <c r="E29" s="97">
        <v>9.8906544573121469</v>
      </c>
      <c r="F29" s="97">
        <v>0.61789548070128208</v>
      </c>
      <c r="G29" s="97">
        <v>2.1879881497441422</v>
      </c>
      <c r="H29" s="97">
        <v>15.248822605965463</v>
      </c>
      <c r="I29" s="97">
        <v>14.412872841444271</v>
      </c>
      <c r="J29" s="129">
        <v>1722.9050279329608</v>
      </c>
      <c r="L29" s="117"/>
      <c r="M29" s="61"/>
      <c r="N29" s="64"/>
      <c r="O29" s="130"/>
      <c r="P29" s="77"/>
      <c r="Q29" s="77"/>
      <c r="R29" s="52"/>
    </row>
    <row r="30" spans="1:18" x14ac:dyDescent="0.25">
      <c r="A30" s="127" t="s">
        <v>99</v>
      </c>
      <c r="B30" s="128">
        <v>99478</v>
      </c>
      <c r="C30" s="97">
        <v>1.826715454673395</v>
      </c>
      <c r="D30" s="97">
        <v>4.4616366716590141</v>
      </c>
      <c r="E30" s="97">
        <v>12.995948832527192</v>
      </c>
      <c r="F30" s="97">
        <v>2.0135195279957698</v>
      </c>
      <c r="G30" s="97">
        <v>0.55778437968032601</v>
      </c>
      <c r="H30" s="97">
        <v>11.249102389501052</v>
      </c>
      <c r="I30" s="97">
        <v>32.766621270273617</v>
      </c>
      <c r="J30" s="129">
        <v>3112.578222778473</v>
      </c>
      <c r="L30" s="117"/>
      <c r="M30" s="61"/>
      <c r="N30" s="64"/>
      <c r="O30" s="130"/>
      <c r="P30" s="77"/>
      <c r="Q30" s="77"/>
      <c r="R30" s="52"/>
    </row>
    <row r="31" spans="1:18" x14ac:dyDescent="0.25">
      <c r="A31" s="127" t="s">
        <v>100</v>
      </c>
      <c r="B31" s="128">
        <v>13982</v>
      </c>
      <c r="C31" s="97">
        <v>2.2686310971248749</v>
      </c>
      <c r="D31" s="97">
        <v>4.3016002169785734</v>
      </c>
      <c r="E31" s="97">
        <v>4.1800922158936809</v>
      </c>
      <c r="F31" s="97">
        <v>0.83760869565217388</v>
      </c>
      <c r="G31" s="97">
        <v>0.33496067263357743</v>
      </c>
      <c r="H31" s="97">
        <v>6.9318181818181817</v>
      </c>
      <c r="I31" s="97">
        <v>6.7360139860139858</v>
      </c>
      <c r="J31" s="129">
        <v>3418.5819070904645</v>
      </c>
      <c r="L31" s="117"/>
      <c r="M31" s="61"/>
      <c r="N31" s="64"/>
      <c r="O31" s="130"/>
      <c r="P31" s="77"/>
      <c r="Q31" s="130"/>
      <c r="R31" s="52"/>
    </row>
    <row r="32" spans="1:18" x14ac:dyDescent="0.25">
      <c r="A32" s="127" t="s">
        <v>101</v>
      </c>
      <c r="B32" s="128">
        <v>3784</v>
      </c>
      <c r="C32" s="97">
        <v>12.420718816067653</v>
      </c>
      <c r="D32" s="97">
        <v>8.3200566471941944</v>
      </c>
      <c r="E32" s="97">
        <v>9.9969906178084624</v>
      </c>
      <c r="F32" s="97">
        <v>0.8848377544145527</v>
      </c>
      <c r="G32" s="97">
        <v>0.79660116834838024</v>
      </c>
      <c r="H32" s="97">
        <v>15.856950067476383</v>
      </c>
      <c r="I32" s="97">
        <v>19.052968960863698</v>
      </c>
      <c r="J32" s="129">
        <v>1216.7202572347267</v>
      </c>
      <c r="L32" s="117"/>
      <c r="M32" s="61"/>
      <c r="N32" s="64"/>
      <c r="O32" s="130"/>
      <c r="P32" s="77"/>
      <c r="Q32" s="130"/>
      <c r="R32" s="52"/>
    </row>
    <row r="33" spans="1:18" x14ac:dyDescent="0.25">
      <c r="A33" s="127" t="s">
        <v>102</v>
      </c>
      <c r="B33" s="128">
        <v>2955</v>
      </c>
      <c r="C33" s="97">
        <v>2.3184433164128597</v>
      </c>
      <c r="D33" s="97">
        <v>3.2874280230326294</v>
      </c>
      <c r="E33" s="97">
        <v>5.1343570057581571</v>
      </c>
      <c r="F33" s="97">
        <v>0.73514256269323253</v>
      </c>
      <c r="G33" s="97">
        <v>1.079654510556622</v>
      </c>
      <c r="H33" s="97">
        <v>3.4671052631578947</v>
      </c>
      <c r="I33" s="97">
        <v>5.4149797570850202</v>
      </c>
      <c r="J33" s="129">
        <v>2364</v>
      </c>
      <c r="L33" s="117"/>
      <c r="M33" s="61"/>
      <c r="N33" s="64"/>
      <c r="O33" s="130"/>
      <c r="P33" s="130"/>
      <c r="Q33" s="130"/>
      <c r="R33" s="52"/>
    </row>
    <row r="34" spans="1:18" x14ac:dyDescent="0.25">
      <c r="A34" s="127" t="s">
        <v>103</v>
      </c>
      <c r="B34" s="128">
        <v>77422</v>
      </c>
      <c r="C34" s="97">
        <v>1.2402934566402315</v>
      </c>
      <c r="D34" s="97">
        <v>2.3334467340590979</v>
      </c>
      <c r="E34" s="97">
        <v>6.7162470839813375</v>
      </c>
      <c r="F34" s="97">
        <v>1.9053156947766801</v>
      </c>
      <c r="G34" s="97">
        <v>0.24810458786936238</v>
      </c>
      <c r="H34" s="97">
        <v>14.892369727047146</v>
      </c>
      <c r="I34" s="97">
        <v>42.863988833746902</v>
      </c>
      <c r="J34" s="129">
        <v>4094.2358540454784</v>
      </c>
      <c r="L34" s="117"/>
      <c r="M34" s="61"/>
      <c r="N34" s="64"/>
      <c r="O34" s="130"/>
      <c r="P34" s="77"/>
      <c r="Q34" s="77"/>
      <c r="R34" s="52"/>
    </row>
    <row r="35" spans="1:18" x14ac:dyDescent="0.25">
      <c r="A35" s="127" t="s">
        <v>104</v>
      </c>
      <c r="B35" s="128">
        <v>813</v>
      </c>
      <c r="C35" s="97">
        <v>0.56211562115621161</v>
      </c>
      <c r="D35" s="132" t="s">
        <v>294</v>
      </c>
      <c r="E35" s="132" t="s">
        <v>294</v>
      </c>
      <c r="F35" s="97">
        <v>0.13859703337453647</v>
      </c>
      <c r="G35" s="132" t="s">
        <v>294</v>
      </c>
      <c r="H35" s="97">
        <v>0.21971153846153846</v>
      </c>
      <c r="I35" s="97">
        <v>0.43125000000000002</v>
      </c>
      <c r="J35" s="129">
        <v>4516.666666666667</v>
      </c>
      <c r="L35" s="117"/>
      <c r="M35" s="61"/>
      <c r="N35" s="64"/>
      <c r="O35" s="130"/>
      <c r="P35" s="77"/>
      <c r="Q35" s="77"/>
      <c r="R35" s="52"/>
    </row>
    <row r="36" spans="1:18" x14ac:dyDescent="0.25">
      <c r="A36" s="127" t="s">
        <v>105</v>
      </c>
      <c r="B36" s="128">
        <v>2939</v>
      </c>
      <c r="C36" s="97">
        <v>1.6634909833276625</v>
      </c>
      <c r="D36" s="97">
        <v>5.1571729957805905</v>
      </c>
      <c r="E36" s="97">
        <v>2.1160337552742616</v>
      </c>
      <c r="F36" s="97">
        <v>9.3146359583952454E-2</v>
      </c>
      <c r="G36" s="97">
        <v>0.62130801687763715</v>
      </c>
      <c r="H36" s="97">
        <v>3.1954248366013074</v>
      </c>
      <c r="I36" s="97">
        <v>1.3111111111111111</v>
      </c>
      <c r="J36" s="129">
        <v>3061.4583333333335</v>
      </c>
      <c r="L36" s="117"/>
      <c r="M36" s="61"/>
      <c r="N36" s="64"/>
      <c r="O36" s="130"/>
      <c r="P36" s="77"/>
      <c r="Q36" s="77"/>
      <c r="R36" s="52"/>
    </row>
    <row r="37" spans="1:18" x14ac:dyDescent="0.25">
      <c r="A37" s="127" t="s">
        <v>106</v>
      </c>
      <c r="B37" s="128">
        <v>4855</v>
      </c>
      <c r="C37" s="97">
        <v>2.6220391349124612</v>
      </c>
      <c r="D37" s="97">
        <v>7.17587373167982</v>
      </c>
      <c r="E37" s="97">
        <v>7.5512965050732808</v>
      </c>
      <c r="F37" s="97">
        <v>0.2187137749187742</v>
      </c>
      <c r="G37" s="97">
        <v>6.2006764374295378E-2</v>
      </c>
      <c r="H37" s="97">
        <v>5.3219063545150505</v>
      </c>
      <c r="I37" s="97">
        <v>5.6003344481605355</v>
      </c>
      <c r="J37" s="129">
        <v>2555.2631578947371</v>
      </c>
      <c r="L37" s="117"/>
      <c r="M37" s="61"/>
      <c r="N37" s="64"/>
      <c r="O37" s="130"/>
      <c r="P37" s="77"/>
      <c r="Q37" s="77"/>
      <c r="R37" s="52"/>
    </row>
    <row r="38" spans="1:18" x14ac:dyDescent="0.25">
      <c r="A38" s="127" t="s">
        <v>107</v>
      </c>
      <c r="B38" s="128">
        <v>6960</v>
      </c>
      <c r="C38" s="97">
        <v>2.6965517241379309</v>
      </c>
      <c r="D38" s="97">
        <v>5.9392405063291136</v>
      </c>
      <c r="E38" s="97">
        <v>5.9392405063291136</v>
      </c>
      <c r="F38" s="97">
        <v>0.70868104066759807</v>
      </c>
      <c r="G38" s="97">
        <v>0.77848101265822789</v>
      </c>
      <c r="H38" s="97">
        <v>7.7617866004962783</v>
      </c>
      <c r="I38" s="97">
        <v>7.7617866004962783</v>
      </c>
      <c r="J38" s="129">
        <v>2974.3589743589746</v>
      </c>
      <c r="L38" s="117"/>
      <c r="M38" s="61"/>
      <c r="N38" s="64"/>
      <c r="O38" s="130"/>
      <c r="P38" s="130"/>
      <c r="Q38" s="130"/>
      <c r="R38" s="52"/>
    </row>
    <row r="39" spans="1:18" x14ac:dyDescent="0.25">
      <c r="A39" s="127" t="s">
        <v>108</v>
      </c>
      <c r="B39" s="128">
        <v>16777</v>
      </c>
      <c r="C39" s="97">
        <v>1.9170292662573762</v>
      </c>
      <c r="D39" s="97">
        <v>6.4182797844741568</v>
      </c>
      <c r="E39" s="97">
        <v>15.219716623428457</v>
      </c>
      <c r="F39" s="97">
        <v>1.1865762205557457</v>
      </c>
      <c r="G39" s="97">
        <v>7.3837557373777687E-2</v>
      </c>
      <c r="H39" s="97">
        <v>12.009708737864077</v>
      </c>
      <c r="I39" s="97">
        <v>28.478715459297984</v>
      </c>
      <c r="J39" s="129">
        <v>5083.939393939394</v>
      </c>
      <c r="L39" s="117"/>
      <c r="M39" s="61"/>
      <c r="N39" s="64"/>
      <c r="O39" s="130"/>
      <c r="P39" s="77"/>
      <c r="Q39" s="77"/>
      <c r="R39" s="52"/>
    </row>
    <row r="40" spans="1:18" x14ac:dyDescent="0.25">
      <c r="A40" s="127" t="s">
        <v>109</v>
      </c>
      <c r="B40" s="128">
        <v>203190</v>
      </c>
      <c r="C40" s="97">
        <v>3.6665141001033517</v>
      </c>
      <c r="D40" s="97">
        <v>6.6636762075134168</v>
      </c>
      <c r="E40" s="97">
        <v>22.238667262969589</v>
      </c>
      <c r="F40" s="97">
        <v>4.043893862308563</v>
      </c>
      <c r="G40" s="97">
        <v>2.0608765652951702</v>
      </c>
      <c r="H40" s="97">
        <v>66.870029620321333</v>
      </c>
      <c r="I40" s="97">
        <v>223.16515573108339</v>
      </c>
      <c r="J40" s="129">
        <v>1612.6190476190477</v>
      </c>
      <c r="L40" s="117"/>
      <c r="M40" s="61"/>
      <c r="N40" s="64"/>
      <c r="O40" s="130"/>
      <c r="P40" s="130"/>
      <c r="Q40" s="130"/>
      <c r="R40" s="52"/>
    </row>
    <row r="41" spans="1:18" x14ac:dyDescent="0.25">
      <c r="A41" s="127" t="s">
        <v>110</v>
      </c>
      <c r="B41" s="128">
        <v>8433</v>
      </c>
      <c r="C41" s="97">
        <v>1.8498754891497688</v>
      </c>
      <c r="D41" s="97">
        <v>3.0474702090252004</v>
      </c>
      <c r="E41" s="97">
        <v>6.4164875952334439</v>
      </c>
      <c r="F41" s="97">
        <v>0.46794506496466831</v>
      </c>
      <c r="G41" s="97">
        <v>0.25395585075210003</v>
      </c>
      <c r="H41" s="97">
        <v>5.5045871559633026</v>
      </c>
      <c r="I41" s="97">
        <v>11.589978828510938</v>
      </c>
      <c r="J41" s="129">
        <v>1878.173719376392</v>
      </c>
      <c r="L41" s="117"/>
      <c r="M41" s="61"/>
      <c r="N41" s="64"/>
      <c r="O41" s="130"/>
      <c r="P41" s="77"/>
      <c r="Q41" s="77"/>
      <c r="R41" s="52"/>
    </row>
    <row r="42" spans="1:18" x14ac:dyDescent="0.25">
      <c r="A42" s="127" t="s">
        <v>111</v>
      </c>
      <c r="B42" s="128">
        <v>6400</v>
      </c>
      <c r="C42" s="97">
        <v>10.5640625</v>
      </c>
      <c r="D42" s="97">
        <v>16.755885997521684</v>
      </c>
      <c r="E42" s="97">
        <v>9.1318463444857496</v>
      </c>
      <c r="F42" s="97">
        <v>0.56638025116436352</v>
      </c>
      <c r="G42" s="97">
        <v>0.42131350681536556</v>
      </c>
      <c r="H42" s="97">
        <v>27.262096774193548</v>
      </c>
      <c r="I42" s="97">
        <v>14.85766129032258</v>
      </c>
      <c r="J42" s="129">
        <v>1397.3799126637555</v>
      </c>
      <c r="L42" s="117"/>
      <c r="M42" s="61"/>
      <c r="N42" s="64"/>
      <c r="O42" s="130"/>
      <c r="P42" s="77"/>
      <c r="Q42" s="130"/>
      <c r="R42" s="52"/>
    </row>
    <row r="43" spans="1:18" x14ac:dyDescent="0.25">
      <c r="A43" s="127" t="s">
        <v>112</v>
      </c>
      <c r="B43" s="128">
        <v>5054</v>
      </c>
      <c r="C43" s="97">
        <v>1.1580925999208547</v>
      </c>
      <c r="D43" s="97">
        <v>1.7566026410564226</v>
      </c>
      <c r="E43" s="97">
        <v>2.1365546218487395</v>
      </c>
      <c r="F43" s="97">
        <v>0.15797181848441141</v>
      </c>
      <c r="G43" s="97">
        <v>0.10294117647058823</v>
      </c>
      <c r="H43" s="97">
        <v>2.44690635451505</v>
      </c>
      <c r="I43" s="97">
        <v>2.9761705685618729</v>
      </c>
      <c r="J43" s="129">
        <v>3610.0000000000005</v>
      </c>
      <c r="L43" s="117"/>
      <c r="M43" s="61"/>
      <c r="N43" s="64"/>
      <c r="O43" s="130"/>
      <c r="P43" s="77"/>
      <c r="Q43" s="77"/>
      <c r="R43" s="52"/>
    </row>
    <row r="44" spans="1:18" x14ac:dyDescent="0.25">
      <c r="A44" s="127" t="s">
        <v>113</v>
      </c>
      <c r="B44" s="128">
        <v>14100</v>
      </c>
      <c r="C44" s="97">
        <v>2.6422695035460992</v>
      </c>
      <c r="D44" s="97">
        <v>4.3789374706158908</v>
      </c>
      <c r="E44" s="97">
        <v>6.8211095439586273</v>
      </c>
      <c r="F44" s="97">
        <v>0.66891814011387996</v>
      </c>
      <c r="G44" s="97">
        <v>5.101081335213916E-2</v>
      </c>
      <c r="H44" s="97">
        <v>7.9606837606837608</v>
      </c>
      <c r="I44" s="97">
        <v>12.40042735042735</v>
      </c>
      <c r="J44" s="129">
        <v>3182.8442437923254</v>
      </c>
      <c r="L44" s="117"/>
      <c r="M44" s="61"/>
      <c r="N44" s="64"/>
      <c r="O44" s="130"/>
      <c r="P44" s="77"/>
      <c r="Q44" s="77"/>
      <c r="R44" s="52"/>
    </row>
    <row r="45" spans="1:18" x14ac:dyDescent="0.25">
      <c r="A45" s="127" t="s">
        <v>114</v>
      </c>
      <c r="B45" s="128">
        <v>13684</v>
      </c>
      <c r="C45" s="97">
        <v>1.7746273019584917</v>
      </c>
      <c r="D45" s="97">
        <v>20.270450751252088</v>
      </c>
      <c r="E45" s="97">
        <v>25.419031719532555</v>
      </c>
      <c r="F45" s="97">
        <v>0.38914801988422171</v>
      </c>
      <c r="G45" s="97">
        <v>0.43405676126878129</v>
      </c>
      <c r="H45" s="97">
        <v>10.86046511627907</v>
      </c>
      <c r="I45" s="97">
        <v>13.618962432915922</v>
      </c>
      <c r="J45" s="129">
        <v>6394.3925233644859</v>
      </c>
      <c r="L45" s="117"/>
      <c r="M45" s="61"/>
      <c r="N45" s="64"/>
      <c r="O45" s="130"/>
      <c r="P45" s="77"/>
      <c r="Q45" s="77"/>
      <c r="R45" s="52"/>
    </row>
    <row r="46" spans="1:18" x14ac:dyDescent="0.25">
      <c r="A46" s="127" t="s">
        <v>115</v>
      </c>
      <c r="B46" s="128">
        <v>1618</v>
      </c>
      <c r="C46" s="97">
        <v>3.4122373300370827</v>
      </c>
      <c r="D46" s="97">
        <v>4.1201492537313431</v>
      </c>
      <c r="E46" s="97">
        <v>10.211940298507463</v>
      </c>
      <c r="F46" s="97">
        <v>0.26543557115977734</v>
      </c>
      <c r="G46" s="97">
        <v>0.52985074626865669</v>
      </c>
      <c r="H46" s="97">
        <v>3.6611405835543764</v>
      </c>
      <c r="I46" s="97">
        <v>9.0742705570291768</v>
      </c>
      <c r="J46" s="129">
        <v>2128.9473684210525</v>
      </c>
      <c r="L46" s="117"/>
      <c r="M46" s="61"/>
      <c r="N46" s="64"/>
      <c r="O46" s="130"/>
      <c r="P46" s="77"/>
      <c r="Q46" s="130"/>
      <c r="R46" s="52"/>
    </row>
    <row r="47" spans="1:18" x14ac:dyDescent="0.25">
      <c r="A47" s="127" t="s">
        <v>116</v>
      </c>
      <c r="B47" s="128">
        <v>31953</v>
      </c>
      <c r="C47" s="97">
        <v>2.373986793102369</v>
      </c>
      <c r="D47" s="97">
        <v>3.7133346387311534</v>
      </c>
      <c r="E47" s="97">
        <v>12.624388094771883</v>
      </c>
      <c r="F47" s="97">
        <v>0.97623860573574395</v>
      </c>
      <c r="G47" s="97">
        <v>0.35245741139612297</v>
      </c>
      <c r="H47" s="97">
        <v>7.1508295625942688</v>
      </c>
      <c r="I47" s="97">
        <v>24.310991704374057</v>
      </c>
      <c r="J47" s="129">
        <v>2827.6991150442477</v>
      </c>
      <c r="L47" s="117"/>
      <c r="M47" s="61"/>
      <c r="N47" s="64"/>
      <c r="O47" s="130"/>
      <c r="P47" s="77"/>
      <c r="Q47" s="77"/>
      <c r="R47" s="52"/>
    </row>
    <row r="48" spans="1:18" x14ac:dyDescent="0.25">
      <c r="A48" s="127" t="s">
        <v>117</v>
      </c>
      <c r="B48" s="128">
        <v>16240</v>
      </c>
      <c r="C48" s="97">
        <v>7.65628078817734</v>
      </c>
      <c r="D48" s="97">
        <v>8.3241614782084756</v>
      </c>
      <c r="E48" s="97">
        <v>7.7490125192475059</v>
      </c>
      <c r="F48" s="97">
        <v>1.4246661333005108</v>
      </c>
      <c r="G48" s="97">
        <v>0.18798955613577023</v>
      </c>
      <c r="H48" s="97">
        <v>42.03448275862069</v>
      </c>
      <c r="I48" s="97">
        <v>39.130155510480051</v>
      </c>
      <c r="J48" s="129">
        <v>2030</v>
      </c>
      <c r="L48" s="117"/>
      <c r="M48" s="61"/>
      <c r="N48" s="64"/>
      <c r="O48" s="130"/>
      <c r="P48" s="77"/>
      <c r="Q48" s="77"/>
      <c r="R48" s="52"/>
    </row>
    <row r="49" spans="1:18" x14ac:dyDescent="0.25">
      <c r="A49" s="127" t="s">
        <v>118</v>
      </c>
      <c r="B49" s="128">
        <v>21203</v>
      </c>
      <c r="C49" s="97">
        <v>9.8337499410460776</v>
      </c>
      <c r="D49" s="97">
        <v>9.6803472770323591</v>
      </c>
      <c r="E49" s="97">
        <v>2.8374576349876968</v>
      </c>
      <c r="F49" s="97">
        <v>0.47937125466695951</v>
      </c>
      <c r="G49" s="97">
        <v>1.2535400900691769</v>
      </c>
      <c r="H49" s="97">
        <v>66.828525641025635</v>
      </c>
      <c r="I49" s="97">
        <v>19.588461538461537</v>
      </c>
      <c r="J49" s="129">
        <v>2728.828828828829</v>
      </c>
      <c r="L49" s="117"/>
      <c r="M49" s="61"/>
      <c r="N49" s="64"/>
      <c r="O49" s="130"/>
      <c r="P49" s="77"/>
      <c r="Q49" s="77"/>
      <c r="R49" s="52"/>
    </row>
    <row r="50" spans="1:18" x14ac:dyDescent="0.25">
      <c r="A50" s="127" t="s">
        <v>119</v>
      </c>
      <c r="B50" s="128">
        <v>11602</v>
      </c>
      <c r="C50" s="97">
        <v>6.0867091880710227</v>
      </c>
      <c r="D50" s="97">
        <v>6.6295531355613972</v>
      </c>
      <c r="E50" s="97">
        <v>9.1405369883589938</v>
      </c>
      <c r="F50" s="97">
        <v>1.2375281213060996</v>
      </c>
      <c r="G50" s="97">
        <v>0.63236950807360115</v>
      </c>
      <c r="H50" s="97">
        <v>26.116124260355029</v>
      </c>
      <c r="I50" s="97">
        <v>36.00776627218935</v>
      </c>
      <c r="J50" s="129">
        <v>2226.8714011516313</v>
      </c>
      <c r="L50" s="117"/>
      <c r="M50" s="61"/>
      <c r="N50" s="64"/>
      <c r="O50" s="130"/>
      <c r="P50" s="77"/>
      <c r="Q50" s="77"/>
      <c r="R50" s="52"/>
    </row>
    <row r="51" spans="1:18" x14ac:dyDescent="0.25">
      <c r="A51" s="127" t="s">
        <v>120</v>
      </c>
      <c r="B51" s="128">
        <v>5008</v>
      </c>
      <c r="C51" s="97">
        <v>9.2753594249201274</v>
      </c>
      <c r="D51" s="97">
        <v>12.291876157713681</v>
      </c>
      <c r="E51" s="97">
        <v>13.33342154008997</v>
      </c>
      <c r="F51" s="97">
        <v>0.80968986019604694</v>
      </c>
      <c r="G51" s="97">
        <v>1.0934109552791744</v>
      </c>
      <c r="H51" s="97">
        <v>21.787523452157597</v>
      </c>
      <c r="I51" s="97">
        <v>23.633677298311444</v>
      </c>
      <c r="J51" s="129">
        <v>1170.0934579439252</v>
      </c>
      <c r="L51" s="117"/>
      <c r="M51" s="61"/>
      <c r="N51" s="64"/>
      <c r="O51" s="130"/>
      <c r="P51" s="77"/>
      <c r="Q51" s="77"/>
      <c r="R51" s="52"/>
    </row>
    <row r="52" spans="1:18" x14ac:dyDescent="0.25">
      <c r="A52" s="127" t="s">
        <v>121</v>
      </c>
      <c r="B52" s="128">
        <v>10261</v>
      </c>
      <c r="C52" s="97">
        <v>2.2433486015008284</v>
      </c>
      <c r="D52" s="97">
        <v>5.04028902999781</v>
      </c>
      <c r="E52" s="97">
        <v>9.4114298226406827</v>
      </c>
      <c r="F52" s="97">
        <v>0.54780658152991257</v>
      </c>
      <c r="G52" s="97">
        <v>0.35471863367637396</v>
      </c>
      <c r="H52" s="97">
        <v>9.2223557692307701</v>
      </c>
      <c r="I52" s="97">
        <v>17.220352564102566</v>
      </c>
      <c r="J52" s="129">
        <v>2094.0816326530612</v>
      </c>
      <c r="L52" s="117"/>
      <c r="M52" s="61"/>
      <c r="N52" s="64"/>
      <c r="O52" s="130"/>
      <c r="P52" s="77"/>
      <c r="Q52" s="130"/>
      <c r="R52" s="52"/>
    </row>
    <row r="53" spans="1:18" x14ac:dyDescent="0.25">
      <c r="A53" s="127" t="s">
        <v>122</v>
      </c>
      <c r="B53" s="128">
        <v>1809</v>
      </c>
      <c r="C53" s="97">
        <v>3.5644002211166392</v>
      </c>
      <c r="D53" s="97">
        <v>5.1378486055776893</v>
      </c>
      <c r="E53" s="97">
        <v>6.0175298804780875</v>
      </c>
      <c r="F53" s="97">
        <v>0.15170751305745278</v>
      </c>
      <c r="G53" s="97">
        <v>0.95298804780876489</v>
      </c>
      <c r="H53" s="97">
        <v>3.2565656565656567</v>
      </c>
      <c r="I53" s="97">
        <v>3.8141414141414143</v>
      </c>
      <c r="J53" s="129">
        <v>2055.681818181818</v>
      </c>
      <c r="L53" s="117"/>
      <c r="M53" s="61"/>
      <c r="N53" s="64"/>
      <c r="O53" s="130"/>
      <c r="P53" s="77"/>
      <c r="Q53" s="77"/>
      <c r="R53" s="52"/>
    </row>
    <row r="54" spans="1:18" x14ac:dyDescent="0.25">
      <c r="A54" s="127" t="s">
        <v>123</v>
      </c>
      <c r="B54" s="128">
        <v>17916</v>
      </c>
      <c r="C54" s="97">
        <v>3.3587296271489171</v>
      </c>
      <c r="D54" s="97">
        <v>6.4544674461010407</v>
      </c>
      <c r="E54" s="97">
        <v>19.156816475383462</v>
      </c>
      <c r="F54" s="97">
        <v>1.3406421006012657</v>
      </c>
      <c r="G54" s="97">
        <v>0.14501769816582646</v>
      </c>
      <c r="H54" s="97">
        <v>22.254068047337277</v>
      </c>
      <c r="I54" s="97">
        <v>66.049926035502963</v>
      </c>
      <c r="J54" s="129">
        <v>1949.5103373231775</v>
      </c>
      <c r="L54" s="117"/>
      <c r="M54" s="61"/>
      <c r="N54" s="64"/>
      <c r="O54" s="130"/>
      <c r="P54" s="77"/>
      <c r="Q54" s="77"/>
      <c r="R54" s="52"/>
    </row>
    <row r="55" spans="1:18" x14ac:dyDescent="0.25">
      <c r="A55" s="127" t="s">
        <v>124</v>
      </c>
      <c r="B55" s="128">
        <v>33924</v>
      </c>
      <c r="C55" s="97">
        <v>0.64850843060959795</v>
      </c>
      <c r="D55" s="97">
        <v>1.6221796195251439</v>
      </c>
      <c r="E55" s="97">
        <v>4.2779825984368092</v>
      </c>
      <c r="F55" s="97">
        <v>0.52986410462482647</v>
      </c>
      <c r="G55" s="97">
        <v>4.343017254092317E-2</v>
      </c>
      <c r="H55" s="97">
        <v>3.7440435670524166</v>
      </c>
      <c r="I55" s="97">
        <v>9.8737236215112318</v>
      </c>
      <c r="J55" s="129">
        <v>3155.7209302325582</v>
      </c>
      <c r="L55" s="117"/>
      <c r="M55" s="61"/>
      <c r="N55" s="64"/>
      <c r="O55" s="130"/>
      <c r="P55" s="77"/>
      <c r="Q55" s="77"/>
      <c r="R55" s="52"/>
    </row>
    <row r="56" spans="1:18" x14ac:dyDescent="0.25">
      <c r="A56" s="127" t="s">
        <v>125</v>
      </c>
      <c r="B56" s="128">
        <v>22272</v>
      </c>
      <c r="C56" s="97">
        <v>8.2480244252873565</v>
      </c>
      <c r="D56" s="97">
        <v>16.236521124270816</v>
      </c>
      <c r="E56" s="97">
        <v>8.231394732190207</v>
      </c>
      <c r="F56" s="97">
        <v>0.8925798846058004</v>
      </c>
      <c r="G56" s="97">
        <v>0.16811030581580344</v>
      </c>
      <c r="H56" s="97">
        <v>31.46625556697499</v>
      </c>
      <c r="I56" s="97">
        <v>15.952380952380953</v>
      </c>
      <c r="J56" s="129">
        <v>2194.2857142857142</v>
      </c>
      <c r="L56" s="117"/>
      <c r="M56" s="61"/>
      <c r="N56" s="64"/>
      <c r="O56" s="130"/>
      <c r="P56" s="77"/>
      <c r="Q56" s="130"/>
      <c r="R56" s="52"/>
    </row>
    <row r="57" spans="1:18" x14ac:dyDescent="0.25">
      <c r="A57" s="127" t="s">
        <v>126</v>
      </c>
      <c r="B57" s="128">
        <v>9627</v>
      </c>
      <c r="C57" s="97">
        <v>1.7824867559987536</v>
      </c>
      <c r="D57" s="97">
        <v>1.8475452196382429</v>
      </c>
      <c r="E57" s="97">
        <v>4.0464039621016363</v>
      </c>
      <c r="F57" s="97">
        <v>0.52598947545205177</v>
      </c>
      <c r="G57" s="97">
        <v>0.49203273040482343</v>
      </c>
      <c r="H57" s="97">
        <v>6.6306027820710973</v>
      </c>
      <c r="I57" s="97">
        <v>14.522024729520865</v>
      </c>
      <c r="J57" s="129">
        <v>2750.5714285714284</v>
      </c>
      <c r="L57" s="117"/>
      <c r="M57" s="61"/>
      <c r="N57" s="64"/>
      <c r="O57" s="130"/>
      <c r="P57" s="77"/>
      <c r="Q57" s="77"/>
      <c r="R57" s="52"/>
    </row>
    <row r="58" spans="1:18" x14ac:dyDescent="0.25">
      <c r="A58" s="127" t="s">
        <v>127</v>
      </c>
      <c r="B58" s="128">
        <v>9077</v>
      </c>
      <c r="C58" s="97">
        <v>1.8401454224964195</v>
      </c>
      <c r="D58" s="97">
        <v>5.3950258397932815</v>
      </c>
      <c r="E58" s="97">
        <v>7.7170542635658919</v>
      </c>
      <c r="F58" s="97">
        <v>0.39525534765993348</v>
      </c>
      <c r="G58" s="97">
        <v>0.38759689922480622</v>
      </c>
      <c r="H58" s="97">
        <v>10.36166253101737</v>
      </c>
      <c r="I58" s="97">
        <v>14.821339950372208</v>
      </c>
      <c r="J58" s="129">
        <v>4163.7614678899081</v>
      </c>
      <c r="L58" s="117"/>
      <c r="M58" s="61"/>
      <c r="N58" s="64"/>
      <c r="O58" s="130"/>
      <c r="P58" s="77"/>
      <c r="Q58" s="77"/>
      <c r="R58" s="52"/>
    </row>
    <row r="59" spans="1:18" x14ac:dyDescent="0.25">
      <c r="A59" s="127" t="s">
        <v>128</v>
      </c>
      <c r="B59" s="128">
        <v>4216</v>
      </c>
      <c r="C59" s="97">
        <v>3.516840607210626</v>
      </c>
      <c r="D59" s="97">
        <v>6.8770871985157696</v>
      </c>
      <c r="E59" s="97">
        <v>16.354823747680889</v>
      </c>
      <c r="F59" s="97">
        <v>0.57173201024743003</v>
      </c>
      <c r="G59" s="97">
        <v>0.33766233766233766</v>
      </c>
      <c r="H59" s="97">
        <v>7.5035425101214575</v>
      </c>
      <c r="I59" s="97">
        <v>17.844635627530366</v>
      </c>
      <c r="J59" s="129">
        <v>1533.090909090909</v>
      </c>
      <c r="L59" s="117"/>
      <c r="M59" s="61"/>
      <c r="N59" s="64"/>
      <c r="O59" s="130"/>
      <c r="P59" s="77"/>
      <c r="Q59" s="130"/>
      <c r="R59" s="52"/>
    </row>
    <row r="60" spans="1:18" x14ac:dyDescent="0.25">
      <c r="A60" s="127" t="s">
        <v>129</v>
      </c>
      <c r="B60" s="128">
        <v>131842</v>
      </c>
      <c r="C60" s="97">
        <v>2.7768010194020114</v>
      </c>
      <c r="D60" s="97">
        <v>6.4459723567215423</v>
      </c>
      <c r="E60" s="97">
        <v>11.830742142794261</v>
      </c>
      <c r="F60" s="97">
        <v>2.7032571350407544</v>
      </c>
      <c r="G60" s="97">
        <v>2.7197816709217362</v>
      </c>
      <c r="H60" s="97">
        <v>36.104437869822483</v>
      </c>
      <c r="I60" s="97">
        <v>66.264990138067063</v>
      </c>
      <c r="J60" s="129">
        <v>3079.701004438215</v>
      </c>
      <c r="L60" s="117"/>
      <c r="M60" s="61"/>
      <c r="N60" s="64"/>
      <c r="O60" s="130"/>
      <c r="P60" s="77"/>
      <c r="Q60" s="130"/>
      <c r="R60" s="52"/>
    </row>
    <row r="61" spans="1:18" x14ac:dyDescent="0.25">
      <c r="A61" s="127" t="s">
        <v>130</v>
      </c>
      <c r="B61" s="128">
        <v>1549</v>
      </c>
      <c r="C61" s="52">
        <v>0</v>
      </c>
      <c r="D61" s="52">
        <v>0</v>
      </c>
      <c r="E61" s="52">
        <v>0</v>
      </c>
      <c r="F61" s="52">
        <v>0</v>
      </c>
      <c r="G61" s="52">
        <v>0</v>
      </c>
      <c r="H61" s="52">
        <v>0</v>
      </c>
      <c r="I61" s="52">
        <v>0</v>
      </c>
      <c r="J61" s="129">
        <v>0</v>
      </c>
      <c r="L61" s="117"/>
      <c r="M61" s="61"/>
      <c r="N61" s="64"/>
      <c r="O61" s="130"/>
      <c r="P61" s="77"/>
      <c r="Q61" s="77"/>
      <c r="R61" s="52"/>
    </row>
    <row r="62" spans="1:18" x14ac:dyDescent="0.25">
      <c r="A62" s="127" t="s">
        <v>131</v>
      </c>
      <c r="B62" s="128">
        <v>48109</v>
      </c>
      <c r="C62" s="97">
        <v>5.3554220623999669</v>
      </c>
      <c r="D62" s="97">
        <v>10.261021944322753</v>
      </c>
      <c r="E62" s="97">
        <v>21.857859731570354</v>
      </c>
      <c r="F62" s="97">
        <v>2.682527346843016</v>
      </c>
      <c r="G62" s="97">
        <v>1.3750846310088016</v>
      </c>
      <c r="H62" s="97">
        <v>78.073939393939398</v>
      </c>
      <c r="I62" s="97">
        <v>166.31181818181818</v>
      </c>
      <c r="J62" s="129">
        <v>1564.520325203252</v>
      </c>
      <c r="L62" s="117"/>
      <c r="M62" s="61"/>
      <c r="N62" s="64"/>
      <c r="O62" s="130"/>
      <c r="P62" s="77"/>
      <c r="Q62" s="77"/>
      <c r="R62" s="52"/>
    </row>
    <row r="63" spans="1:18" x14ac:dyDescent="0.25">
      <c r="A63" s="127" t="s">
        <v>132</v>
      </c>
      <c r="B63" s="128">
        <v>218765</v>
      </c>
      <c r="C63" s="97">
        <v>8.8969396384247936</v>
      </c>
      <c r="D63" s="97">
        <v>8.6672292407921159</v>
      </c>
      <c r="E63" s="97">
        <v>9.0907317768287736</v>
      </c>
      <c r="F63" s="97">
        <v>2.3649561807450143</v>
      </c>
      <c r="G63" s="97">
        <v>0.67126819645266589</v>
      </c>
      <c r="H63" s="97">
        <v>66.843155436499757</v>
      </c>
      <c r="I63" s="97">
        <v>70.109279483481004</v>
      </c>
      <c r="J63" s="129">
        <v>1209.7826688049549</v>
      </c>
      <c r="L63" s="117"/>
      <c r="M63" s="61"/>
      <c r="N63" s="64"/>
      <c r="O63" s="130"/>
      <c r="P63" s="77"/>
      <c r="Q63" s="77"/>
      <c r="R63" s="52"/>
    </row>
    <row r="64" spans="1:18" x14ac:dyDescent="0.25">
      <c r="A64" s="127" t="s">
        <v>133</v>
      </c>
      <c r="B64" s="128">
        <v>7864</v>
      </c>
      <c r="C64" s="97">
        <v>3.7980671414038656</v>
      </c>
      <c r="D64" s="97">
        <v>2.3700999841295034</v>
      </c>
      <c r="E64" s="97">
        <v>3.7788446278368513</v>
      </c>
      <c r="F64" s="97">
        <v>0.59399284030385047</v>
      </c>
      <c r="G64" s="97">
        <v>3.76924297730519E-2</v>
      </c>
      <c r="H64" s="97">
        <v>14.359615384615385</v>
      </c>
      <c r="I64" s="97">
        <v>22.894711538461539</v>
      </c>
      <c r="J64" s="129">
        <v>3209.7959183673465</v>
      </c>
      <c r="L64" s="117"/>
      <c r="M64" s="61"/>
      <c r="N64" s="64"/>
      <c r="O64" s="130"/>
      <c r="P64" s="77"/>
      <c r="Q64" s="77"/>
      <c r="R64" s="52"/>
    </row>
    <row r="65" spans="1:18" x14ac:dyDescent="0.25">
      <c r="A65" s="127" t="s">
        <v>134</v>
      </c>
      <c r="B65" s="128">
        <v>27518</v>
      </c>
      <c r="C65" s="97">
        <v>8.1827531070571986</v>
      </c>
      <c r="D65" s="97">
        <v>7.7188057040998217</v>
      </c>
      <c r="E65" s="97">
        <v>21.394522144522146</v>
      </c>
      <c r="F65" s="97">
        <v>3.2799791887829643</v>
      </c>
      <c r="G65" s="97">
        <v>1.2747154805978336</v>
      </c>
      <c r="H65" s="97">
        <v>63.680147058823529</v>
      </c>
      <c r="I65" s="97">
        <v>176.50480769230768</v>
      </c>
      <c r="J65" s="129">
        <v>1123.1836734693877</v>
      </c>
      <c r="L65" s="117"/>
      <c r="M65" s="61"/>
      <c r="N65" s="64"/>
      <c r="O65" s="130"/>
      <c r="P65" s="77"/>
      <c r="Q65" s="130"/>
      <c r="R65" s="52"/>
    </row>
    <row r="66" spans="1:18" x14ac:dyDescent="0.25">
      <c r="A66" s="127" t="s">
        <v>135</v>
      </c>
      <c r="B66" s="128">
        <v>1366</v>
      </c>
      <c r="C66" s="97">
        <v>1.5226939970717424</v>
      </c>
      <c r="D66" s="97">
        <v>0.903954802259887</v>
      </c>
      <c r="E66" s="97">
        <v>1.1951325510647544</v>
      </c>
      <c r="F66" s="97">
        <v>9.4625283875851632E-2</v>
      </c>
      <c r="G66" s="97">
        <v>0.27162103433289875</v>
      </c>
      <c r="H66" s="97">
        <v>2.5</v>
      </c>
      <c r="I66" s="97">
        <v>3.3052884615384617</v>
      </c>
      <c r="J66" s="129">
        <v>3415</v>
      </c>
      <c r="L66" s="117"/>
      <c r="M66" s="61"/>
      <c r="N66" s="64"/>
      <c r="O66" s="130"/>
      <c r="P66" s="77"/>
      <c r="Q66" s="77"/>
      <c r="R66" s="52"/>
    </row>
    <row r="67" spans="1:18" x14ac:dyDescent="0.25">
      <c r="A67" s="127" t="s">
        <v>136</v>
      </c>
      <c r="B67" s="128">
        <v>35571</v>
      </c>
      <c r="C67" s="97">
        <v>3.7056309915380505</v>
      </c>
      <c r="D67" s="97">
        <v>4.3961112593383138</v>
      </c>
      <c r="E67" s="97">
        <v>6.8206376734258267</v>
      </c>
      <c r="F67" s="97">
        <v>1.7651323568759116</v>
      </c>
      <c r="G67" s="97">
        <v>6.2099786552828176E-2</v>
      </c>
      <c r="H67" s="97">
        <v>38.407051282051285</v>
      </c>
      <c r="I67" s="97">
        <v>59.58916083916084</v>
      </c>
      <c r="J67" s="129">
        <v>2544.4206008583692</v>
      </c>
      <c r="L67" s="117"/>
      <c r="M67" s="61"/>
      <c r="N67" s="64"/>
      <c r="O67" s="130"/>
      <c r="P67" s="130"/>
      <c r="Q67" s="77"/>
      <c r="R67" s="52"/>
    </row>
    <row r="68" spans="1:18" x14ac:dyDescent="0.25">
      <c r="A68" s="127" t="s">
        <v>137</v>
      </c>
      <c r="B68" s="128">
        <v>1103</v>
      </c>
      <c r="C68" s="97">
        <v>6.8105167724388034</v>
      </c>
      <c r="D68" s="97">
        <v>4.3878504672897201</v>
      </c>
      <c r="E68" s="97">
        <v>6.5893691588785046</v>
      </c>
      <c r="F68" s="97">
        <v>0.18721787041954327</v>
      </c>
      <c r="G68" s="97">
        <v>0.78329439252336452</v>
      </c>
      <c r="H68" s="97">
        <v>5.556213017751479</v>
      </c>
      <c r="I68" s="97">
        <v>8.343934911242604</v>
      </c>
      <c r="J68" s="129">
        <v>1470.6666666666667</v>
      </c>
      <c r="L68" s="117"/>
      <c r="M68" s="61"/>
      <c r="N68" s="64"/>
      <c r="O68" s="130"/>
      <c r="P68" s="77"/>
      <c r="Q68" s="77"/>
      <c r="R68" s="52"/>
    </row>
    <row r="69" spans="1:18" x14ac:dyDescent="0.25">
      <c r="A69" s="127" t="s">
        <v>138</v>
      </c>
      <c r="B69" s="128">
        <v>1010</v>
      </c>
      <c r="C69" s="97">
        <v>0.30891089108910891</v>
      </c>
      <c r="D69" s="97">
        <v>0.73933649289099523</v>
      </c>
      <c r="E69" s="97">
        <v>4.1966824644549767</v>
      </c>
      <c r="F69" s="97">
        <v>0.16466759646675966</v>
      </c>
      <c r="G69" s="97">
        <v>1.4218009478672985E-2</v>
      </c>
      <c r="H69" s="97">
        <v>0.375</v>
      </c>
      <c r="I69" s="97">
        <v>2.1286057692307692</v>
      </c>
      <c r="J69" s="129">
        <v>2525</v>
      </c>
      <c r="L69" s="117"/>
      <c r="M69" s="61"/>
      <c r="N69" s="64"/>
      <c r="O69" s="130"/>
      <c r="P69" s="130"/>
      <c r="Q69" s="130"/>
      <c r="R69" s="52"/>
    </row>
    <row r="70" spans="1:18" x14ac:dyDescent="0.25">
      <c r="A70" s="127" t="s">
        <v>139</v>
      </c>
      <c r="B70" s="128">
        <v>32334</v>
      </c>
      <c r="C70" s="97">
        <v>7.2988185810601847</v>
      </c>
      <c r="D70" s="97">
        <v>9.8897875371914683</v>
      </c>
      <c r="E70" s="97">
        <v>7.6168126388132258</v>
      </c>
      <c r="F70" s="97">
        <v>0.6851473504067308</v>
      </c>
      <c r="G70" s="97">
        <v>0.11398399195407116</v>
      </c>
      <c r="H70" s="97">
        <v>29.186247835765521</v>
      </c>
      <c r="I70" s="97">
        <v>22.47835765520653</v>
      </c>
      <c r="J70" s="129">
        <v>1477.7879341864718</v>
      </c>
      <c r="L70" s="117"/>
      <c r="M70" s="61"/>
      <c r="N70" s="64"/>
      <c r="O70" s="130"/>
      <c r="P70" s="77"/>
      <c r="Q70" s="130"/>
      <c r="R70" s="52"/>
    </row>
    <row r="71" spans="1:18" x14ac:dyDescent="0.25">
      <c r="A71" s="127" t="s">
        <v>140</v>
      </c>
      <c r="B71" s="128">
        <v>15195</v>
      </c>
      <c r="C71" s="97">
        <v>4.3992102665350448</v>
      </c>
      <c r="D71" s="97">
        <v>3.1306669164481078</v>
      </c>
      <c r="E71" s="97">
        <v>6.0687523417010114</v>
      </c>
      <c r="F71" s="97">
        <v>1.4371111382213004</v>
      </c>
      <c r="G71" s="97">
        <v>0.25992881228924691</v>
      </c>
      <c r="H71" s="97">
        <v>23.372727272727271</v>
      </c>
      <c r="I71" s="97">
        <v>45.307692307692307</v>
      </c>
      <c r="J71" s="129">
        <v>1028.0784844384305</v>
      </c>
      <c r="L71" s="117"/>
      <c r="M71" s="61"/>
      <c r="N71" s="64"/>
      <c r="O71" s="130"/>
      <c r="P71" s="77"/>
      <c r="Q71" s="77"/>
      <c r="R71" s="52"/>
    </row>
    <row r="72" spans="1:18" x14ac:dyDescent="0.25">
      <c r="A72" s="127" t="s">
        <v>141</v>
      </c>
      <c r="B72" s="128">
        <v>923</v>
      </c>
      <c r="C72" s="97">
        <v>3.9458288190682556</v>
      </c>
      <c r="D72" s="97">
        <v>10.711764705882352</v>
      </c>
      <c r="E72" s="97">
        <v>30.705882352941178</v>
      </c>
      <c r="F72" s="97">
        <v>0.97542745024759414</v>
      </c>
      <c r="G72" s="97">
        <v>0.92352941176470593</v>
      </c>
      <c r="H72" s="97">
        <v>2.4151193633952253</v>
      </c>
      <c r="I72" s="97">
        <v>6.9230769230769234</v>
      </c>
      <c r="J72" s="129">
        <v>1264.3835616438357</v>
      </c>
      <c r="L72" s="117"/>
      <c r="M72" s="61"/>
      <c r="N72" s="64"/>
      <c r="O72" s="130"/>
      <c r="P72" s="77"/>
      <c r="Q72" s="77"/>
      <c r="R72" s="52"/>
    </row>
    <row r="73" spans="1:18" x14ac:dyDescent="0.25">
      <c r="A73" s="127" t="s">
        <v>142</v>
      </c>
      <c r="B73" s="128">
        <v>3364</v>
      </c>
      <c r="C73" s="97">
        <v>4.1617122473246138</v>
      </c>
      <c r="D73" s="97">
        <v>2.3298385754701281</v>
      </c>
      <c r="E73" s="97">
        <v>1.3694458312531204</v>
      </c>
      <c r="F73" s="97">
        <v>0.22845641310383122</v>
      </c>
      <c r="G73" s="97">
        <v>3.3283408221001828E-2</v>
      </c>
      <c r="H73" s="97">
        <v>6.7307692307692308</v>
      </c>
      <c r="I73" s="97">
        <v>3.9562499999999998</v>
      </c>
      <c r="J73" s="129">
        <v>2170.3225806451615</v>
      </c>
      <c r="L73" s="117"/>
      <c r="M73" s="61"/>
      <c r="N73" s="64"/>
      <c r="O73" s="130"/>
      <c r="P73" s="77"/>
      <c r="Q73" s="130"/>
      <c r="R73" s="52"/>
    </row>
    <row r="74" spans="1:18" x14ac:dyDescent="0.25">
      <c r="A74" s="127" t="s">
        <v>143</v>
      </c>
      <c r="B74" s="128">
        <v>5471</v>
      </c>
      <c r="C74" s="97">
        <v>5.9705721074757818</v>
      </c>
      <c r="D74" s="97">
        <v>7.8352122811225717</v>
      </c>
      <c r="E74" s="97">
        <v>10.54737347085632</v>
      </c>
      <c r="F74" s="97">
        <v>0.5381207626600093</v>
      </c>
      <c r="G74" s="97">
        <v>0.34852482609738544</v>
      </c>
      <c r="H74" s="97">
        <v>12.080251479289942</v>
      </c>
      <c r="I74" s="97">
        <v>16.261834319526628</v>
      </c>
      <c r="J74" s="129">
        <v>1410.0515463917527</v>
      </c>
      <c r="L74" s="117"/>
      <c r="M74" s="61"/>
      <c r="N74" s="64"/>
      <c r="O74" s="130"/>
      <c r="P74" s="77"/>
      <c r="Q74" s="130"/>
      <c r="R74" s="52"/>
    </row>
    <row r="75" spans="1:18" x14ac:dyDescent="0.25">
      <c r="A75" s="127" t="s">
        <v>144</v>
      </c>
      <c r="B75" s="128">
        <v>8046</v>
      </c>
      <c r="C75" s="97">
        <v>5.0653740989311462</v>
      </c>
      <c r="D75" s="97">
        <v>6.0684931506849313</v>
      </c>
      <c r="E75" s="97">
        <v>13.157534246575343</v>
      </c>
      <c r="F75" s="97">
        <v>1.0236194933219038</v>
      </c>
      <c r="G75" s="97">
        <v>0.29958308516974391</v>
      </c>
      <c r="H75" s="97">
        <v>11.875291375291376</v>
      </c>
      <c r="I75" s="97">
        <v>25.747668997668999</v>
      </c>
      <c r="J75" s="129">
        <v>1065.6953642384105</v>
      </c>
      <c r="L75" s="117"/>
      <c r="M75" s="61"/>
      <c r="N75" s="64"/>
      <c r="O75" s="130"/>
      <c r="P75" s="77"/>
      <c r="Q75" s="77"/>
      <c r="R75" s="52"/>
    </row>
    <row r="76" spans="1:18" x14ac:dyDescent="0.25">
      <c r="A76" s="127" t="s">
        <v>145</v>
      </c>
      <c r="B76" s="128">
        <v>2233</v>
      </c>
      <c r="C76" s="97">
        <v>4.556650246305419</v>
      </c>
      <c r="D76" s="97">
        <v>5.4266666666666667</v>
      </c>
      <c r="E76" s="97">
        <v>8.4277333333333342</v>
      </c>
      <c r="F76" s="97">
        <v>0.29287369103882865</v>
      </c>
      <c r="G76" s="97">
        <v>5.253333333333333</v>
      </c>
      <c r="H76" s="97">
        <v>4.9877450980392153</v>
      </c>
      <c r="I76" s="97">
        <v>7.746078431372549</v>
      </c>
      <c r="J76" s="129">
        <v>1276</v>
      </c>
      <c r="L76" s="117"/>
      <c r="M76" s="61"/>
      <c r="N76" s="64"/>
      <c r="O76" s="130"/>
      <c r="P76" s="77"/>
      <c r="Q76" s="77"/>
      <c r="R76" s="52"/>
    </row>
    <row r="77" spans="1:18" x14ac:dyDescent="0.25">
      <c r="A77" s="127" t="s">
        <v>146</v>
      </c>
      <c r="B77" s="128">
        <v>6732</v>
      </c>
      <c r="C77" s="97">
        <v>2.3484848484848486</v>
      </c>
      <c r="D77" s="97">
        <v>5.0934278350515463</v>
      </c>
      <c r="E77" s="97">
        <v>11.085051546391753</v>
      </c>
      <c r="F77" s="97">
        <v>0.57339021463804829</v>
      </c>
      <c r="G77" s="97">
        <v>1.0051546391752577</v>
      </c>
      <c r="H77" s="97">
        <v>7.1538461538461542</v>
      </c>
      <c r="I77" s="97">
        <v>15.569230769230769</v>
      </c>
      <c r="J77" s="129">
        <v>1429.2993630573249</v>
      </c>
      <c r="L77" s="117"/>
      <c r="M77" s="61"/>
      <c r="N77" s="64"/>
      <c r="O77" s="130"/>
      <c r="P77" s="77"/>
      <c r="Q77" s="130"/>
      <c r="R77" s="52"/>
    </row>
    <row r="78" spans="1:18" x14ac:dyDescent="0.25">
      <c r="A78" s="127" t="s">
        <v>147</v>
      </c>
      <c r="B78" s="128">
        <v>13065</v>
      </c>
      <c r="C78" s="97">
        <v>3.1596632223497894</v>
      </c>
      <c r="D78" s="97">
        <v>6.3188427981019437</v>
      </c>
      <c r="E78" s="97">
        <v>5.3964487984080822</v>
      </c>
      <c r="F78" s="97">
        <v>0.51347218176521991</v>
      </c>
      <c r="G78" s="97">
        <v>6.6738098882596048E-2</v>
      </c>
      <c r="H78" s="97">
        <v>13.455345501955671</v>
      </c>
      <c r="I78" s="97">
        <v>11.491199478487614</v>
      </c>
      <c r="J78" s="129">
        <v>2546.7836257309941</v>
      </c>
      <c r="L78" s="117"/>
      <c r="M78" s="61"/>
      <c r="N78" s="64"/>
      <c r="O78" s="130"/>
      <c r="P78" s="130"/>
      <c r="Q78" s="130"/>
      <c r="R78" s="52"/>
    </row>
    <row r="79" spans="1:18" x14ac:dyDescent="0.25">
      <c r="A79" s="127" t="s">
        <v>148</v>
      </c>
      <c r="B79" s="128">
        <v>11972</v>
      </c>
      <c r="C79" s="97">
        <v>3.0410958904109591</v>
      </c>
      <c r="D79" s="97">
        <v>5.727229825389335</v>
      </c>
      <c r="E79" s="97">
        <v>12.060248544911122</v>
      </c>
      <c r="F79" s="97">
        <v>0.97285739664492554</v>
      </c>
      <c r="G79" s="97">
        <v>0.10492370615070001</v>
      </c>
      <c r="H79" s="97">
        <v>13.728506787330316</v>
      </c>
      <c r="I79" s="97">
        <v>28.909125188536954</v>
      </c>
      <c r="J79" s="129">
        <v>2934.3137254901962</v>
      </c>
      <c r="L79" s="117"/>
      <c r="M79" s="61"/>
      <c r="N79" s="64"/>
      <c r="O79" s="130"/>
      <c r="P79" s="77"/>
      <c r="Q79" s="130"/>
      <c r="R79" s="52"/>
    </row>
    <row r="80" spans="1:18" x14ac:dyDescent="0.25">
      <c r="A80" s="127" t="s">
        <v>149</v>
      </c>
      <c r="B80" s="128">
        <v>23083</v>
      </c>
      <c r="C80" s="97">
        <v>2.0969977905818133</v>
      </c>
      <c r="D80" s="97">
        <v>3.273040773547907</v>
      </c>
      <c r="E80" s="97">
        <v>4.261072418689567</v>
      </c>
      <c r="F80" s="97">
        <v>0.75767085076708507</v>
      </c>
      <c r="G80" s="97">
        <v>0.31050104807627288</v>
      </c>
      <c r="H80" s="97">
        <v>8.2377467665078292</v>
      </c>
      <c r="I80" s="97">
        <v>10.724472430224642</v>
      </c>
      <c r="J80" s="129">
        <v>3497.4242424242425</v>
      </c>
      <c r="L80" s="117"/>
      <c r="M80" s="61"/>
      <c r="N80" s="64"/>
      <c r="O80" s="130"/>
      <c r="P80" s="77"/>
      <c r="Q80" s="77"/>
      <c r="R80" s="52"/>
    </row>
    <row r="81" spans="1:18" x14ac:dyDescent="0.25">
      <c r="A81" s="127" t="s">
        <v>150</v>
      </c>
      <c r="B81" s="128">
        <v>3785</v>
      </c>
      <c r="C81" s="97">
        <v>2.7202113606340821</v>
      </c>
      <c r="D81" s="97">
        <v>4.288213244481466</v>
      </c>
      <c r="E81" s="97">
        <v>10.63515201999167</v>
      </c>
      <c r="F81" s="97">
        <v>0.40628480509148768</v>
      </c>
      <c r="G81" s="97">
        <v>0.76634735526863806</v>
      </c>
      <c r="H81" s="97">
        <v>4.3043478260869561</v>
      </c>
      <c r="I81" s="97">
        <v>10.675167224080267</v>
      </c>
      <c r="J81" s="129">
        <v>1136.6366366366367</v>
      </c>
      <c r="L81" s="117"/>
      <c r="M81" s="61"/>
      <c r="N81" s="64"/>
      <c r="O81" s="130"/>
      <c r="P81" s="77"/>
      <c r="Q81" s="77"/>
      <c r="R81" s="52"/>
    </row>
    <row r="82" spans="1:18" x14ac:dyDescent="0.25">
      <c r="A82" s="127" t="s">
        <v>151</v>
      </c>
      <c r="B82" s="128">
        <v>25529</v>
      </c>
      <c r="C82" s="97">
        <v>2.8529907164401269</v>
      </c>
      <c r="D82" s="97">
        <v>4.1690898683457354</v>
      </c>
      <c r="E82" s="97">
        <v>6.4188322839152834</v>
      </c>
      <c r="F82" s="97">
        <v>0.95383790956415226</v>
      </c>
      <c r="G82" s="97">
        <v>0.46639954207212364</v>
      </c>
      <c r="H82" s="97">
        <v>8.770953757225433</v>
      </c>
      <c r="I82" s="97">
        <v>13.503973988439306</v>
      </c>
      <c r="J82" s="129">
        <v>1282.8643216080402</v>
      </c>
      <c r="L82" s="117"/>
      <c r="M82" s="61"/>
      <c r="N82" s="64"/>
      <c r="O82" s="130"/>
      <c r="P82" s="77"/>
      <c r="Q82" s="130"/>
      <c r="R82" s="52"/>
    </row>
    <row r="83" spans="1:18" x14ac:dyDescent="0.25">
      <c r="A83" s="127" t="s">
        <v>152</v>
      </c>
      <c r="B83" s="128">
        <v>762446</v>
      </c>
      <c r="C83" s="97">
        <v>4.7638390128612391</v>
      </c>
      <c r="D83" s="97">
        <v>7.1729706992331677</v>
      </c>
      <c r="E83" s="97">
        <v>21.857682836034591</v>
      </c>
      <c r="F83" s="97">
        <v>3.8912621052020948</v>
      </c>
      <c r="G83" s="97">
        <v>0.33551421986732993</v>
      </c>
      <c r="H83" s="97">
        <v>35.184194976412584</v>
      </c>
      <c r="I83" s="97">
        <v>107.21429194153032</v>
      </c>
      <c r="J83" s="129">
        <v>1440.1805783797058</v>
      </c>
      <c r="L83" s="117"/>
      <c r="M83" s="61"/>
      <c r="N83" s="64"/>
      <c r="O83" s="130"/>
      <c r="P83" s="77"/>
      <c r="Q83" s="77"/>
      <c r="R83" s="52"/>
    </row>
    <row r="84" spans="1:18" x14ac:dyDescent="0.25">
      <c r="A84" s="127" t="s">
        <v>153</v>
      </c>
      <c r="B84" s="128">
        <v>14358</v>
      </c>
      <c r="C84" s="97">
        <v>4.1527371500208945</v>
      </c>
      <c r="D84" s="97">
        <v>6.0227272727272725</v>
      </c>
      <c r="E84" s="97">
        <v>2.1760606060606063</v>
      </c>
      <c r="F84" s="97">
        <v>0.2865370291551394</v>
      </c>
      <c r="G84" s="97">
        <v>0.16969696969696971</v>
      </c>
      <c r="H84" s="97">
        <v>12.069838056680162</v>
      </c>
      <c r="I84" s="97">
        <v>4.3609311740890684</v>
      </c>
      <c r="J84" s="129">
        <v>2071.8614718614717</v>
      </c>
      <c r="L84" s="117"/>
      <c r="M84" s="61"/>
      <c r="N84" s="64"/>
      <c r="O84" s="130"/>
      <c r="P84" s="77"/>
      <c r="Q84" s="130"/>
      <c r="R84" s="52"/>
    </row>
    <row r="85" spans="1:18" x14ac:dyDescent="0.25">
      <c r="A85" s="127" t="s">
        <v>154</v>
      </c>
      <c r="B85" s="128">
        <v>89868</v>
      </c>
      <c r="C85" s="97">
        <v>3.22999287844394</v>
      </c>
      <c r="D85" s="97">
        <v>4.8943312875160183</v>
      </c>
      <c r="E85" s="97">
        <v>10.275089363998111</v>
      </c>
      <c r="F85" s="97">
        <v>2.0630463190537127</v>
      </c>
      <c r="G85" s="97">
        <v>0.54006204896472654</v>
      </c>
      <c r="H85" s="97">
        <v>41.103511753044465</v>
      </c>
      <c r="I85" s="97">
        <v>86.292126876239024</v>
      </c>
      <c r="J85" s="129">
        <v>2133.1117968193685</v>
      </c>
      <c r="L85" s="117"/>
      <c r="M85" s="61"/>
      <c r="N85" s="64"/>
      <c r="O85" s="130"/>
      <c r="P85" s="77"/>
      <c r="Q85" s="130"/>
      <c r="R85" s="52"/>
    </row>
    <row r="86" spans="1:18" x14ac:dyDescent="0.25">
      <c r="A86" s="127" t="s">
        <v>295</v>
      </c>
      <c r="B86" s="128">
        <v>9902</v>
      </c>
      <c r="C86" s="97">
        <v>2.0218137749949503</v>
      </c>
      <c r="D86" s="97">
        <v>5.1505016722408028</v>
      </c>
      <c r="E86" s="97">
        <v>6.2060715204527916</v>
      </c>
      <c r="F86" s="97">
        <v>0.45825497235994755</v>
      </c>
      <c r="G86" s="97">
        <v>0.60200668896321075</v>
      </c>
      <c r="H86" s="97">
        <v>8.5555555555555554</v>
      </c>
      <c r="I86" s="97">
        <v>10.308974358974359</v>
      </c>
      <c r="J86" s="129">
        <v>3600.7272727272725</v>
      </c>
      <c r="L86" s="117"/>
      <c r="M86" s="61"/>
      <c r="N86" s="64"/>
      <c r="O86" s="130"/>
      <c r="P86" s="77"/>
      <c r="Q86" s="130"/>
      <c r="R86" s="52"/>
    </row>
    <row r="87" spans="1:18" x14ac:dyDescent="0.25">
      <c r="A87" s="127" t="s">
        <v>156</v>
      </c>
      <c r="B87" s="128">
        <v>2456</v>
      </c>
      <c r="C87" s="97">
        <v>0.73371335504885993</v>
      </c>
      <c r="D87" s="97">
        <v>1.6716141001855287</v>
      </c>
      <c r="E87" s="97">
        <v>4.6465677179962892</v>
      </c>
      <c r="F87" s="97">
        <v>0.10548816443433577</v>
      </c>
      <c r="G87" s="97">
        <v>3.7105751391465679E-2</v>
      </c>
      <c r="H87" s="97">
        <v>1.0829326923076923</v>
      </c>
      <c r="I87" s="97">
        <v>3.0102163461538463</v>
      </c>
      <c r="J87" s="129">
        <v>2506.1224489795918</v>
      </c>
      <c r="L87" s="117"/>
      <c r="M87" s="61"/>
      <c r="N87" s="64"/>
      <c r="O87" s="130"/>
      <c r="P87" s="77"/>
      <c r="Q87" s="77"/>
      <c r="R87" s="52"/>
    </row>
    <row r="88" spans="1:18" x14ac:dyDescent="0.25">
      <c r="A88" s="127" t="s">
        <v>157</v>
      </c>
      <c r="B88" s="128">
        <v>2834</v>
      </c>
      <c r="C88" s="97">
        <v>7.0374029640084688</v>
      </c>
      <c r="D88" s="97">
        <v>7.4921111945905334</v>
      </c>
      <c r="E88" s="97">
        <v>13.364012021036814</v>
      </c>
      <c r="F88" s="97">
        <v>0.61651907179869336</v>
      </c>
      <c r="G88" s="97">
        <v>0.23441021788129227</v>
      </c>
      <c r="H88" s="97">
        <v>6.9734265734265737</v>
      </c>
      <c r="I88" s="97">
        <v>12.438811188811188</v>
      </c>
      <c r="J88" s="129">
        <v>1133.5999999999999</v>
      </c>
      <c r="L88" s="117"/>
      <c r="M88" s="61"/>
      <c r="N88" s="64"/>
      <c r="O88" s="130"/>
      <c r="P88" s="77"/>
      <c r="Q88" s="77"/>
      <c r="R88" s="52"/>
    </row>
    <row r="89" spans="1:18" x14ac:dyDescent="0.25">
      <c r="A89" s="127" t="s">
        <v>158</v>
      </c>
      <c r="B89" s="128">
        <v>20565</v>
      </c>
      <c r="C89" s="97">
        <v>1.4587892049598834</v>
      </c>
      <c r="D89" s="97">
        <v>4.344677769732078</v>
      </c>
      <c r="E89" s="97">
        <v>10.896017378711079</v>
      </c>
      <c r="F89" s="97">
        <v>1.1360472314916876</v>
      </c>
      <c r="G89" s="97">
        <v>0.21723388848660391</v>
      </c>
      <c r="H89" s="97">
        <v>15.182186234817813</v>
      </c>
      <c r="I89" s="97">
        <v>38.075404858299592</v>
      </c>
      <c r="J89" s="129">
        <v>4347.7801268498943</v>
      </c>
      <c r="L89" s="117"/>
      <c r="M89" s="61"/>
      <c r="N89" s="64"/>
      <c r="O89" s="130"/>
      <c r="P89" s="77"/>
      <c r="Q89" s="77"/>
      <c r="R89" s="52"/>
    </row>
    <row r="90" spans="1:18" x14ac:dyDescent="0.25">
      <c r="A90" s="127" t="s">
        <v>159</v>
      </c>
      <c r="B90" s="128">
        <v>1159</v>
      </c>
      <c r="C90" s="97">
        <v>7.8515962036238136</v>
      </c>
      <c r="D90" s="97">
        <v>8.2204155374887087</v>
      </c>
      <c r="E90" s="97">
        <v>11.64769647696477</v>
      </c>
      <c r="F90" s="97">
        <v>0.87989627405486559</v>
      </c>
      <c r="G90" s="97">
        <v>0.18518518518518517</v>
      </c>
      <c r="H90" s="97">
        <v>5.833333333333333</v>
      </c>
      <c r="I90" s="97">
        <v>8.2653846153846153</v>
      </c>
      <c r="J90" s="129">
        <v>1220</v>
      </c>
      <c r="L90" s="117"/>
      <c r="M90" s="61"/>
      <c r="N90" s="64"/>
      <c r="O90" s="130"/>
      <c r="P90" s="77"/>
      <c r="Q90" s="77"/>
      <c r="R90" s="52"/>
    </row>
    <row r="91" spans="1:18" x14ac:dyDescent="0.25">
      <c r="A91" s="127" t="s">
        <v>160</v>
      </c>
      <c r="B91" s="128">
        <v>2719</v>
      </c>
      <c r="C91" s="97">
        <v>24.708348657594705</v>
      </c>
      <c r="D91" s="97">
        <v>9.9602668643439589</v>
      </c>
      <c r="E91" s="97">
        <v>9.0375092661230543</v>
      </c>
      <c r="F91" s="97">
        <v>0.88962507844310501</v>
      </c>
      <c r="G91" s="97">
        <v>6.9681245366938474E-3</v>
      </c>
      <c r="H91" s="97">
        <v>25.332579185520363</v>
      </c>
      <c r="I91" s="97">
        <v>22.985671191553543</v>
      </c>
      <c r="J91" s="129">
        <v>414.48170731707319</v>
      </c>
      <c r="L91" s="117"/>
      <c r="M91" s="61"/>
      <c r="N91" s="64"/>
      <c r="O91" s="130"/>
      <c r="P91" s="77"/>
      <c r="Q91" s="77"/>
      <c r="R91" s="52"/>
    </row>
    <row r="92" spans="1:18" x14ac:dyDescent="0.25">
      <c r="A92" s="127" t="s">
        <v>161</v>
      </c>
      <c r="B92" s="128">
        <v>53960</v>
      </c>
      <c r="C92" s="97">
        <v>2.880207561156412</v>
      </c>
      <c r="D92" s="97">
        <v>9.7850532015362344</v>
      </c>
      <c r="E92" s="97">
        <v>16.195806837499212</v>
      </c>
      <c r="F92" s="97">
        <v>2.2243763240952918</v>
      </c>
      <c r="G92" s="97">
        <v>0.11339167663539633</v>
      </c>
      <c r="H92" s="97">
        <v>34.353669319186558</v>
      </c>
      <c r="I92" s="97">
        <v>56.860742705570289</v>
      </c>
      <c r="J92" s="129">
        <v>4542.0875420875418</v>
      </c>
      <c r="L92" s="117"/>
      <c r="M92" s="61"/>
      <c r="N92" s="64"/>
      <c r="O92" s="130"/>
      <c r="P92" s="77"/>
      <c r="Q92" s="77"/>
      <c r="R92" s="52"/>
    </row>
    <row r="93" spans="1:18" x14ac:dyDescent="0.25">
      <c r="A93" s="127" t="s">
        <v>162</v>
      </c>
      <c r="B93" s="128">
        <v>8386</v>
      </c>
      <c r="C93" s="97">
        <v>6.6038635821607441</v>
      </c>
      <c r="D93" s="97">
        <v>7.1819478666839576</v>
      </c>
      <c r="E93" s="97">
        <v>7.5655556996498508</v>
      </c>
      <c r="F93" s="97">
        <v>0.87800252844500637</v>
      </c>
      <c r="G93" s="97">
        <v>0.9441058228504734</v>
      </c>
      <c r="H93" s="97">
        <v>21.3</v>
      </c>
      <c r="I93" s="97">
        <v>22.437692307692309</v>
      </c>
      <c r="J93" s="129">
        <v>2030.5084745762713</v>
      </c>
      <c r="L93" s="117"/>
      <c r="M93" s="61"/>
      <c r="N93" s="64"/>
      <c r="O93" s="130"/>
      <c r="P93" s="77"/>
      <c r="Q93" s="130"/>
      <c r="R93" s="52"/>
    </row>
    <row r="94" spans="1:18" x14ac:dyDescent="0.25">
      <c r="A94" s="127" t="s">
        <v>163</v>
      </c>
      <c r="B94" s="128">
        <v>17256</v>
      </c>
      <c r="C94" s="97">
        <v>1.8456189151599445</v>
      </c>
      <c r="D94" s="97">
        <v>5.8836135230001849</v>
      </c>
      <c r="E94" s="97">
        <v>9.8568261592462587</v>
      </c>
      <c r="F94" s="97">
        <v>0.36661536135885775</v>
      </c>
      <c r="G94" s="97">
        <v>0.70275263255126552</v>
      </c>
      <c r="H94" s="97">
        <v>4.0293522267206479</v>
      </c>
      <c r="I94" s="97">
        <v>6.7503795546558703</v>
      </c>
      <c r="J94" s="129">
        <v>1965.3758542141231</v>
      </c>
      <c r="L94" s="117"/>
      <c r="M94" s="61"/>
      <c r="N94" s="64"/>
      <c r="O94" s="130"/>
      <c r="P94" s="130"/>
      <c r="Q94" s="130"/>
      <c r="R94" s="52"/>
    </row>
    <row r="95" spans="1:18" x14ac:dyDescent="0.25">
      <c r="A95" s="127" t="s">
        <v>164</v>
      </c>
      <c r="B95" s="128">
        <v>708</v>
      </c>
      <c r="C95" s="97">
        <v>1.5508474576271187</v>
      </c>
      <c r="D95" s="97">
        <v>3.4420062695924765</v>
      </c>
      <c r="E95" s="97">
        <v>7.0940438871473352</v>
      </c>
      <c r="F95" s="97">
        <v>0.17295933965148272</v>
      </c>
      <c r="G95" s="97">
        <v>0.39184952978056425</v>
      </c>
      <c r="H95" s="97">
        <v>0.5278846153846154</v>
      </c>
      <c r="I95" s="97">
        <v>1.0879807692307693</v>
      </c>
      <c r="J95" s="129">
        <v>708</v>
      </c>
      <c r="L95" s="117"/>
      <c r="M95" s="61"/>
      <c r="N95" s="64"/>
      <c r="O95" s="130"/>
      <c r="P95" s="130"/>
      <c r="Q95" s="130"/>
      <c r="R95" s="52"/>
    </row>
    <row r="96" spans="1:18" x14ac:dyDescent="0.25">
      <c r="A96" s="127" t="s">
        <v>165</v>
      </c>
      <c r="B96" s="128">
        <v>4208</v>
      </c>
      <c r="C96" s="97">
        <v>35.296340304182507</v>
      </c>
      <c r="D96" s="97">
        <v>10.697709593777009</v>
      </c>
      <c r="E96" s="97">
        <v>19.04119850187266</v>
      </c>
      <c r="F96" s="97">
        <v>2.5041251077453515</v>
      </c>
      <c r="G96" s="97">
        <v>0.49755113800057621</v>
      </c>
      <c r="H96" s="97">
        <v>41.395484949832777</v>
      </c>
      <c r="I96" s="97">
        <v>73.681159420289859</v>
      </c>
      <c r="J96" s="129">
        <v>354.20875420875416</v>
      </c>
      <c r="L96" s="117"/>
      <c r="M96" s="61"/>
      <c r="N96" s="64"/>
      <c r="O96" s="130"/>
      <c r="P96" s="77"/>
      <c r="Q96" s="77"/>
      <c r="R96" s="52"/>
    </row>
    <row r="97" spans="1:18" x14ac:dyDescent="0.25">
      <c r="A97" s="127" t="s">
        <v>166</v>
      </c>
      <c r="B97" s="128">
        <v>19104</v>
      </c>
      <c r="C97" s="97">
        <v>1.6101863484087102</v>
      </c>
      <c r="D97" s="97">
        <v>8.3476255088195384</v>
      </c>
      <c r="E97" s="97">
        <v>15.127544097693351</v>
      </c>
      <c r="F97" s="97">
        <v>0.3965132159217003</v>
      </c>
      <c r="G97" s="97">
        <v>0.34246947082767976</v>
      </c>
      <c r="H97" s="97">
        <v>3.8412837162837161</v>
      </c>
      <c r="I97" s="97">
        <v>6.9611638361638359</v>
      </c>
      <c r="J97" s="129">
        <v>2367.2862453531598</v>
      </c>
      <c r="L97" s="117"/>
      <c r="M97" s="61"/>
      <c r="N97" s="64"/>
      <c r="O97" s="130"/>
      <c r="P97" s="77"/>
      <c r="Q97" s="130"/>
      <c r="R97" s="52"/>
    </row>
    <row r="98" spans="1:18" x14ac:dyDescent="0.25">
      <c r="A98" s="127" t="s">
        <v>167</v>
      </c>
      <c r="B98" s="128">
        <v>10881</v>
      </c>
      <c r="C98" s="97">
        <v>2.9850197592133076</v>
      </c>
      <c r="D98" s="97">
        <v>5.0340979541227524</v>
      </c>
      <c r="E98" s="97">
        <v>4.6494110353378799</v>
      </c>
      <c r="F98" s="97">
        <v>0.59344398504421447</v>
      </c>
      <c r="G98" s="97">
        <v>5.5641661500309983E-2</v>
      </c>
      <c r="H98" s="97">
        <v>4.2203742203742207</v>
      </c>
      <c r="I98" s="97">
        <v>3.8978690228690227</v>
      </c>
      <c r="J98" s="129">
        <v>2790</v>
      </c>
      <c r="L98" s="117"/>
      <c r="M98" s="61"/>
      <c r="N98" s="64"/>
      <c r="O98" s="130"/>
      <c r="P98" s="77"/>
      <c r="Q98" s="130"/>
      <c r="R98" s="52"/>
    </row>
    <row r="99" spans="1:18" x14ac:dyDescent="0.25">
      <c r="A99" s="127" t="s">
        <v>168</v>
      </c>
      <c r="B99" s="128">
        <v>857</v>
      </c>
      <c r="C99" s="97">
        <v>3.6091015169194867</v>
      </c>
      <c r="D99" s="97">
        <v>1.8520958083832335</v>
      </c>
      <c r="E99" s="97">
        <v>2.2736526946107785</v>
      </c>
      <c r="F99" s="97">
        <v>0.46807199211045364</v>
      </c>
      <c r="G99" s="97">
        <v>1.7377245508982035</v>
      </c>
      <c r="H99" s="97">
        <v>2.379230769230769</v>
      </c>
      <c r="I99" s="97">
        <v>2.9207692307692308</v>
      </c>
      <c r="J99" s="129">
        <v>1360.3174603174602</v>
      </c>
      <c r="L99" s="117"/>
      <c r="M99" s="61"/>
      <c r="N99" s="64"/>
      <c r="O99" s="130"/>
      <c r="P99" s="77"/>
      <c r="Q99" s="77"/>
      <c r="R99" s="52"/>
    </row>
    <row r="100" spans="1:18" x14ac:dyDescent="0.25">
      <c r="A100" s="127" t="s">
        <v>169</v>
      </c>
      <c r="B100" s="128">
        <v>64223</v>
      </c>
      <c r="C100" s="97">
        <v>1.4234152873581116</v>
      </c>
      <c r="D100" s="97">
        <v>7.8637419354838709</v>
      </c>
      <c r="E100" s="97">
        <v>9.2979784946236563</v>
      </c>
      <c r="F100" s="97">
        <v>0.77719935286715802</v>
      </c>
      <c r="G100" s="97">
        <v>4.5715268817204304</v>
      </c>
      <c r="H100" s="97">
        <v>7.5400857802705374</v>
      </c>
      <c r="I100" s="97">
        <v>8.9152919828439465</v>
      </c>
      <c r="J100" s="129">
        <v>3834.2089552238808</v>
      </c>
      <c r="L100" s="117"/>
      <c r="M100" s="61"/>
      <c r="N100" s="64"/>
      <c r="O100" s="130"/>
      <c r="P100" s="77"/>
      <c r="Q100" s="77"/>
      <c r="R100" s="52"/>
    </row>
    <row r="101" spans="1:18" x14ac:dyDescent="0.25">
      <c r="A101" s="127" t="s">
        <v>170</v>
      </c>
      <c r="B101" s="128">
        <v>8759</v>
      </c>
      <c r="C101" s="97">
        <v>2.5158123073410206</v>
      </c>
      <c r="D101" s="97">
        <v>1.382781124497992</v>
      </c>
      <c r="E101" s="97">
        <v>2.0838980923694779</v>
      </c>
      <c r="F101" s="97">
        <v>0.47665456215642088</v>
      </c>
      <c r="G101" s="97">
        <v>0.27735943775100402</v>
      </c>
      <c r="H101" s="97">
        <v>10.780821917808218</v>
      </c>
      <c r="I101" s="97">
        <v>16.24706457925636</v>
      </c>
      <c r="J101" s="129">
        <v>2614.6268656716416</v>
      </c>
      <c r="L101" s="117"/>
      <c r="M101" s="61"/>
      <c r="N101" s="64"/>
      <c r="O101" s="130"/>
      <c r="P101" s="77"/>
      <c r="Q101" s="130"/>
      <c r="R101" s="52"/>
    </row>
    <row r="102" spans="1:18" x14ac:dyDescent="0.25">
      <c r="A102" s="127" t="s">
        <v>171</v>
      </c>
      <c r="B102" s="128">
        <v>1977</v>
      </c>
      <c r="C102" s="97">
        <v>6.5058168942842691</v>
      </c>
      <c r="D102" s="97">
        <v>3.9944099378881988</v>
      </c>
      <c r="E102" s="97">
        <v>7.0201863354037268</v>
      </c>
      <c r="F102" s="97">
        <v>1.2909028610587632</v>
      </c>
      <c r="G102" s="97">
        <v>0.10993788819875776</v>
      </c>
      <c r="H102" s="97">
        <v>5.264838313548915</v>
      </c>
      <c r="I102" s="97">
        <v>9.2529676627097839</v>
      </c>
      <c r="J102" s="129">
        <v>988.5</v>
      </c>
      <c r="L102" s="117"/>
      <c r="M102" s="61"/>
      <c r="N102" s="64"/>
      <c r="O102" s="130"/>
      <c r="P102" s="130"/>
      <c r="Q102" s="130"/>
      <c r="R102" s="52"/>
    </row>
    <row r="103" spans="1:18" x14ac:dyDescent="0.25">
      <c r="A103" s="127" t="s">
        <v>172</v>
      </c>
      <c r="B103" s="128">
        <v>31137</v>
      </c>
      <c r="C103" s="97">
        <v>3.3535343803192346</v>
      </c>
      <c r="D103" s="97">
        <v>7.3898796886058031</v>
      </c>
      <c r="E103" s="97">
        <v>13.861924982307148</v>
      </c>
      <c r="F103" s="97">
        <v>1.7679622341769867</v>
      </c>
      <c r="G103" s="97">
        <v>0.58740268931351736</v>
      </c>
      <c r="H103" s="97">
        <v>11.328957361397418</v>
      </c>
      <c r="I103" s="97">
        <v>21.250840837582729</v>
      </c>
      <c r="J103" s="129">
        <v>2494.9519230769229</v>
      </c>
      <c r="L103" s="117"/>
      <c r="M103" s="61"/>
      <c r="N103" s="64"/>
      <c r="O103" s="130"/>
      <c r="P103" s="77"/>
      <c r="Q103" s="77"/>
      <c r="R103" s="52"/>
    </row>
    <row r="104" spans="1:18" x14ac:dyDescent="0.25">
      <c r="A104" s="127" t="s">
        <v>173</v>
      </c>
      <c r="B104" s="128">
        <v>17023</v>
      </c>
      <c r="C104" s="97">
        <v>6.7853492333901189</v>
      </c>
      <c r="D104" s="97">
        <v>5.5095158597662772</v>
      </c>
      <c r="E104" s="97">
        <v>21.788123062246601</v>
      </c>
      <c r="F104" s="97">
        <v>4.2112308585863243</v>
      </c>
      <c r="G104" s="97">
        <v>1.3594085380395897</v>
      </c>
      <c r="H104" s="97">
        <v>40.528771929824565</v>
      </c>
      <c r="I104" s="97">
        <v>160.27649122807017</v>
      </c>
      <c r="J104" s="129">
        <v>1154.1016949152543</v>
      </c>
      <c r="L104" s="117"/>
      <c r="M104" s="61"/>
      <c r="N104" s="64"/>
      <c r="O104" s="130"/>
      <c r="P104" s="77"/>
      <c r="Q104" s="130"/>
      <c r="R104" s="52"/>
    </row>
    <row r="105" spans="1:18" x14ac:dyDescent="0.25">
      <c r="A105" s="127" t="s">
        <v>174</v>
      </c>
      <c r="B105" s="128">
        <v>50781</v>
      </c>
      <c r="C105" s="97">
        <v>1.445717886611134</v>
      </c>
      <c r="D105" s="97">
        <v>7.9487873538328282</v>
      </c>
      <c r="E105" s="97">
        <v>8.7195755738414906</v>
      </c>
      <c r="F105" s="97">
        <v>0.95592721402542524</v>
      </c>
      <c r="G105" s="97">
        <v>0.40201385881333912</v>
      </c>
      <c r="H105" s="97">
        <v>10.536021814006888</v>
      </c>
      <c r="I105" s="97">
        <v>11.557692307692308</v>
      </c>
      <c r="J105" s="129">
        <v>4745.8878504672903</v>
      </c>
      <c r="L105" s="117"/>
      <c r="M105" s="61"/>
      <c r="N105" s="64"/>
      <c r="O105" s="130"/>
      <c r="P105" s="77"/>
      <c r="Q105" s="77"/>
      <c r="R105" s="52"/>
    </row>
    <row r="106" spans="1:18" x14ac:dyDescent="0.25">
      <c r="A106" s="127" t="s">
        <v>175</v>
      </c>
      <c r="B106" s="128">
        <v>4979</v>
      </c>
      <c r="C106" s="97">
        <v>4.5342438240610567</v>
      </c>
      <c r="D106" s="97">
        <v>8.1678726483357451</v>
      </c>
      <c r="E106" s="97">
        <v>12.202604920405211</v>
      </c>
      <c r="F106" s="97">
        <v>0.4796223088080544</v>
      </c>
      <c r="G106" s="97">
        <v>1.2561505065123011</v>
      </c>
      <c r="H106" s="97">
        <v>9.6478632478632473</v>
      </c>
      <c r="I106" s="97">
        <v>14.413675213675214</v>
      </c>
      <c r="J106" s="129">
        <v>1590.7348242811502</v>
      </c>
      <c r="L106" s="117"/>
      <c r="M106" s="61"/>
      <c r="N106" s="64"/>
      <c r="O106" s="130"/>
      <c r="P106" s="77"/>
      <c r="Q106" s="130"/>
      <c r="R106" s="52"/>
    </row>
    <row r="107" spans="1:18" x14ac:dyDescent="0.25">
      <c r="A107" s="127" t="s">
        <v>176</v>
      </c>
      <c r="B107" s="128">
        <v>881</v>
      </c>
      <c r="C107" s="97">
        <v>4.5482406356413163</v>
      </c>
      <c r="D107" s="97">
        <v>2.3570588235294117</v>
      </c>
      <c r="E107" s="97">
        <v>1.9952941176470589</v>
      </c>
      <c r="F107" s="97">
        <v>0.14725417842413718</v>
      </c>
      <c r="G107" s="97">
        <v>1.2352941176470587E-2</v>
      </c>
      <c r="H107" s="97">
        <v>3.2107371794871793</v>
      </c>
      <c r="I107" s="97">
        <v>2.7179487179487181</v>
      </c>
      <c r="J107" s="129">
        <v>1468.3333333333335</v>
      </c>
      <c r="L107" s="117"/>
      <c r="M107" s="61"/>
      <c r="N107" s="64"/>
      <c r="O107" s="130"/>
      <c r="P107" s="77"/>
      <c r="Q107" s="130"/>
      <c r="R107" s="52"/>
    </row>
    <row r="108" spans="1:18" x14ac:dyDescent="0.25">
      <c r="A108" s="127" t="s">
        <v>177</v>
      </c>
      <c r="B108" s="128">
        <v>9826</v>
      </c>
      <c r="C108" s="97">
        <v>0.63250559739466716</v>
      </c>
      <c r="D108" s="97">
        <v>1.4323576861027887</v>
      </c>
      <c r="E108" s="97">
        <v>1.5222401474994238</v>
      </c>
      <c r="F108" s="97">
        <v>0.16889991305681992</v>
      </c>
      <c r="G108" s="97">
        <v>2.4199124222171006E-2</v>
      </c>
      <c r="H108" s="97">
        <v>3.0465686274509802</v>
      </c>
      <c r="I108" s="97">
        <v>3.2377450980392157</v>
      </c>
      <c r="J108" s="129">
        <v>9826</v>
      </c>
      <c r="L108" s="117"/>
      <c r="M108" s="61"/>
      <c r="N108" s="64"/>
      <c r="O108" s="130"/>
      <c r="P108" s="77"/>
      <c r="Q108" s="130"/>
      <c r="R108" s="52"/>
    </row>
    <row r="109" spans="1:18" x14ac:dyDescent="0.25">
      <c r="A109" s="127" t="s">
        <v>178</v>
      </c>
      <c r="B109" s="128">
        <v>23494</v>
      </c>
      <c r="C109" s="97">
        <v>2.1227973099514768</v>
      </c>
      <c r="D109" s="97">
        <v>7.0491872791519432</v>
      </c>
      <c r="E109" s="97">
        <v>7.72</v>
      </c>
      <c r="F109" s="97">
        <v>0.61480189104007199</v>
      </c>
      <c r="G109" s="97">
        <v>2.0737809187279153</v>
      </c>
      <c r="H109" s="97">
        <v>17.761039886039885</v>
      </c>
      <c r="I109" s="97">
        <v>19.451210826210826</v>
      </c>
      <c r="J109" s="129">
        <v>4698.8</v>
      </c>
      <c r="L109" s="117"/>
      <c r="M109" s="61"/>
      <c r="N109" s="64"/>
      <c r="O109" s="130"/>
      <c r="P109" s="77"/>
      <c r="Q109" s="130"/>
      <c r="R109" s="52"/>
    </row>
    <row r="110" spans="1:18" x14ac:dyDescent="0.25">
      <c r="A110" s="127" t="s">
        <v>179</v>
      </c>
      <c r="B110" s="128">
        <v>6696</v>
      </c>
      <c r="C110" s="97">
        <v>2.0191158900836319</v>
      </c>
      <c r="D110" s="97">
        <v>5.6569037656903767</v>
      </c>
      <c r="E110" s="97">
        <v>11.078661087866109</v>
      </c>
      <c r="F110" s="97">
        <v>0.30866615373854656</v>
      </c>
      <c r="G110" s="97">
        <v>0.18368200836820084</v>
      </c>
      <c r="H110" s="97">
        <v>1.9047619047619047</v>
      </c>
      <c r="I110" s="97">
        <v>3.7303465765004225</v>
      </c>
      <c r="J110" s="129">
        <v>1455.6521739130435</v>
      </c>
      <c r="L110" s="117"/>
      <c r="M110" s="61"/>
      <c r="N110" s="64"/>
      <c r="O110" s="130"/>
      <c r="P110" s="77"/>
      <c r="Q110" s="130"/>
      <c r="R110" s="52"/>
    </row>
    <row r="111" spans="1:18" x14ac:dyDescent="0.25">
      <c r="A111" s="127" t="s">
        <v>180</v>
      </c>
      <c r="B111" s="128">
        <v>1396</v>
      </c>
      <c r="C111" s="97">
        <v>2.2349570200573066</v>
      </c>
      <c r="D111" s="97">
        <v>2.9913710450623201</v>
      </c>
      <c r="E111" s="97">
        <v>9.7066155321188869</v>
      </c>
      <c r="F111" s="97">
        <v>0.7023726932149299</v>
      </c>
      <c r="G111" s="97">
        <v>9.5877277085330781E-2</v>
      </c>
      <c r="H111" s="97">
        <v>3</v>
      </c>
      <c r="I111" s="97">
        <v>9.7346153846153847</v>
      </c>
      <c r="J111" s="129">
        <v>2792</v>
      </c>
      <c r="L111" s="117"/>
      <c r="M111" s="61"/>
      <c r="N111" s="64"/>
      <c r="O111" s="130"/>
      <c r="P111" s="77"/>
      <c r="Q111" s="130"/>
      <c r="R111" s="52"/>
    </row>
    <row r="112" spans="1:18" x14ac:dyDescent="0.25">
      <c r="A112" s="127" t="s">
        <v>181</v>
      </c>
      <c r="B112" s="128">
        <v>8603</v>
      </c>
      <c r="C112" s="97">
        <v>16.950366151342553</v>
      </c>
      <c r="D112" s="97">
        <v>15.03340206185567</v>
      </c>
      <c r="E112" s="97">
        <v>15.475051546391752</v>
      </c>
      <c r="F112" s="97">
        <v>1.5976244452249433</v>
      </c>
      <c r="G112" s="97">
        <v>1.0193814432989692</v>
      </c>
      <c r="H112" s="97">
        <v>39.497291440953411</v>
      </c>
      <c r="I112" s="97">
        <v>40.657638136511373</v>
      </c>
      <c r="J112" s="129">
        <v>902.72822665267586</v>
      </c>
      <c r="L112" s="117"/>
      <c r="M112" s="61"/>
      <c r="N112" s="64"/>
      <c r="O112" s="130"/>
      <c r="P112" s="77"/>
      <c r="Q112" s="77"/>
      <c r="R112" s="52"/>
    </row>
    <row r="113" spans="1:18" x14ac:dyDescent="0.25">
      <c r="A113" s="127" t="s">
        <v>182</v>
      </c>
      <c r="B113" s="128">
        <v>81379</v>
      </c>
      <c r="C113" s="97">
        <v>3.8624460855994789</v>
      </c>
      <c r="D113" s="97">
        <v>9.0920713893147429</v>
      </c>
      <c r="E113" s="97">
        <v>9.0366492146596862</v>
      </c>
      <c r="F113" s="97">
        <v>1.2462541288356284</v>
      </c>
      <c r="G113" s="97">
        <v>1.0581412166266524</v>
      </c>
      <c r="H113" s="97">
        <v>29.48611632270169</v>
      </c>
      <c r="I113" s="97">
        <v>29.306378986866793</v>
      </c>
      <c r="J113" s="129">
        <v>3497.1637301246242</v>
      </c>
      <c r="L113" s="117"/>
      <c r="M113" s="61"/>
      <c r="N113" s="64"/>
      <c r="O113" s="130"/>
      <c r="P113" s="77"/>
      <c r="Q113" s="130"/>
      <c r="R113" s="52"/>
    </row>
    <row r="114" spans="1:18" x14ac:dyDescent="0.25">
      <c r="A114" s="127" t="s">
        <v>183</v>
      </c>
      <c r="B114" s="128">
        <v>4494</v>
      </c>
      <c r="C114" s="97">
        <v>2.7516688918558079</v>
      </c>
      <c r="D114" s="97">
        <v>3.6477876106194689</v>
      </c>
      <c r="E114" s="97">
        <v>4.6941002949852511</v>
      </c>
      <c r="F114" s="97">
        <v>0.80776649746192897</v>
      </c>
      <c r="G114" s="97">
        <v>0.15929203539823009</v>
      </c>
      <c r="H114" s="97">
        <v>6.994343891402715</v>
      </c>
      <c r="I114" s="97">
        <v>9.0005656108597289</v>
      </c>
      <c r="J114" s="129">
        <v>3456.9230769230767</v>
      </c>
      <c r="L114" s="117"/>
      <c r="M114" s="61"/>
      <c r="N114" s="64"/>
      <c r="O114" s="130"/>
      <c r="P114" s="77"/>
      <c r="Q114" s="77"/>
      <c r="R114" s="52"/>
    </row>
    <row r="115" spans="1:18" x14ac:dyDescent="0.25">
      <c r="A115" s="127" t="s">
        <v>184</v>
      </c>
      <c r="B115" s="128">
        <v>4635</v>
      </c>
      <c r="C115" s="97">
        <v>5.3937432578209279</v>
      </c>
      <c r="D115" s="97">
        <v>8.1913499344692013</v>
      </c>
      <c r="E115" s="97">
        <v>12.44429882044561</v>
      </c>
      <c r="F115" s="97">
        <v>0.45458353780416283</v>
      </c>
      <c r="G115" s="97">
        <v>0.16382699868938402</v>
      </c>
      <c r="H115" s="97">
        <v>10.683760683760683</v>
      </c>
      <c r="I115" s="97">
        <v>16.23076923076923</v>
      </c>
      <c r="J115" s="129">
        <v>1001.0799136069114</v>
      </c>
      <c r="L115" s="117"/>
      <c r="M115" s="61"/>
      <c r="N115" s="64"/>
      <c r="O115" s="130"/>
      <c r="P115" s="77"/>
      <c r="Q115" s="130"/>
      <c r="R115" s="52"/>
    </row>
    <row r="116" spans="1:18" x14ac:dyDescent="0.25">
      <c r="A116" s="127" t="s">
        <v>185</v>
      </c>
      <c r="B116" s="128">
        <v>19559</v>
      </c>
      <c r="C116" s="97">
        <v>3.3832506774374966</v>
      </c>
      <c r="D116" s="97">
        <v>8.3784502405672328</v>
      </c>
      <c r="E116" s="97">
        <v>49.010382375284884</v>
      </c>
      <c r="F116" s="97">
        <v>3.9202746635068211</v>
      </c>
      <c r="G116" s="97">
        <v>0.51899214991136999</v>
      </c>
      <c r="H116" s="97">
        <v>18.852706552706554</v>
      </c>
      <c r="I116" s="97">
        <v>110.28034188034188</v>
      </c>
      <c r="J116" s="129">
        <v>2085.181236673774</v>
      </c>
      <c r="L116" s="117"/>
      <c r="M116" s="61"/>
      <c r="N116" s="64"/>
      <c r="O116" s="130"/>
      <c r="P116" s="77"/>
      <c r="Q116" s="130"/>
      <c r="R116" s="52"/>
    </row>
    <row r="117" spans="1:18" x14ac:dyDescent="0.25">
      <c r="A117" s="127" t="s">
        <v>186</v>
      </c>
      <c r="B117" s="128">
        <v>41428</v>
      </c>
      <c r="C117" s="97">
        <v>3.9834652891764026</v>
      </c>
      <c r="D117" s="97">
        <v>10.640724740473274</v>
      </c>
      <c r="E117" s="97">
        <v>22.504094396801857</v>
      </c>
      <c r="F117" s="97">
        <v>1.8054263766391641</v>
      </c>
      <c r="G117" s="97">
        <v>0.24779160487458896</v>
      </c>
      <c r="H117" s="97">
        <v>23.341867043847241</v>
      </c>
      <c r="I117" s="97">
        <v>49.365770862800566</v>
      </c>
      <c r="J117" s="129">
        <v>1477.9878701391365</v>
      </c>
      <c r="L117" s="117"/>
      <c r="M117" s="61"/>
      <c r="N117" s="64"/>
      <c r="O117" s="130"/>
      <c r="P117" s="77"/>
      <c r="Q117" s="130"/>
      <c r="R117" s="52"/>
    </row>
    <row r="118" spans="1:18" x14ac:dyDescent="0.25">
      <c r="A118" s="127" t="s">
        <v>187</v>
      </c>
      <c r="B118" s="128">
        <v>360485</v>
      </c>
      <c r="C118" s="97">
        <v>5.2286863531076193</v>
      </c>
      <c r="D118" s="97">
        <v>15.348672263706913</v>
      </c>
      <c r="E118" s="97">
        <v>54.887665610774981</v>
      </c>
      <c r="F118" s="97">
        <v>6.5120446891104109</v>
      </c>
      <c r="G118" s="97">
        <v>2.6724265693834841</v>
      </c>
      <c r="H118" s="97">
        <v>50.134668581764018</v>
      </c>
      <c r="I118" s="97">
        <v>179.28423236514521</v>
      </c>
      <c r="J118" s="129">
        <v>1882.9198224079396</v>
      </c>
      <c r="L118" s="117"/>
      <c r="M118" s="61"/>
      <c r="N118" s="64"/>
      <c r="O118" s="130"/>
      <c r="P118" s="77"/>
      <c r="Q118" s="130"/>
      <c r="R118" s="52"/>
    </row>
    <row r="119" spans="1:18" x14ac:dyDescent="0.25">
      <c r="A119" s="127" t="s">
        <v>188</v>
      </c>
      <c r="B119" s="128">
        <v>8678</v>
      </c>
      <c r="C119" s="97">
        <v>7.0115233924867484</v>
      </c>
      <c r="D119" s="97">
        <v>8.6465823504334232</v>
      </c>
      <c r="E119" s="97">
        <v>10.009236890720478</v>
      </c>
      <c r="F119" s="97">
        <v>0.93230883267812947</v>
      </c>
      <c r="G119" s="97">
        <v>4.0525792241011791</v>
      </c>
      <c r="H119" s="97">
        <v>11.309665427509294</v>
      </c>
      <c r="I119" s="97">
        <v>13.092007434944238</v>
      </c>
      <c r="J119" s="129">
        <v>1771.0204081632651</v>
      </c>
      <c r="L119" s="117"/>
      <c r="M119" s="61"/>
      <c r="N119" s="64"/>
      <c r="O119" s="130"/>
      <c r="P119" s="77"/>
      <c r="Q119" s="77"/>
      <c r="R119" s="52"/>
    </row>
    <row r="120" spans="1:18" x14ac:dyDescent="0.25">
      <c r="A120" s="127" t="s">
        <v>189</v>
      </c>
      <c r="B120" s="128">
        <v>65064</v>
      </c>
      <c r="C120" s="97">
        <v>3.1904586253534979</v>
      </c>
      <c r="D120" s="97">
        <v>4.7671144792743139</v>
      </c>
      <c r="E120" s="97">
        <v>7.8609484441382476</v>
      </c>
      <c r="F120" s="97">
        <v>0.98383861028718589</v>
      </c>
      <c r="G120" s="97">
        <v>0.50823286255597655</v>
      </c>
      <c r="H120" s="97">
        <v>18.654205607476637</v>
      </c>
      <c r="I120" s="97">
        <v>30.760693745506831</v>
      </c>
      <c r="J120" s="129">
        <v>1558.4191616766468</v>
      </c>
      <c r="L120" s="117"/>
      <c r="M120" s="61"/>
      <c r="N120" s="64"/>
      <c r="O120" s="130"/>
      <c r="P120" s="77"/>
      <c r="Q120" s="77"/>
      <c r="R120" s="52"/>
    </row>
    <row r="121" spans="1:18" x14ac:dyDescent="0.25">
      <c r="A121" s="127" t="s">
        <v>190</v>
      </c>
      <c r="B121" s="128">
        <v>859148</v>
      </c>
      <c r="C121" s="97">
        <v>5.8838663420039392</v>
      </c>
      <c r="D121" s="97">
        <v>7.9571096891995055</v>
      </c>
      <c r="E121" s="97">
        <v>22.470475920635295</v>
      </c>
      <c r="F121" s="97">
        <v>7.7942636842323658</v>
      </c>
      <c r="G121" s="97">
        <v>0.68638821334970368</v>
      </c>
      <c r="H121" s="97">
        <v>76.805566950787792</v>
      </c>
      <c r="I121" s="97">
        <v>216.89504231429569</v>
      </c>
      <c r="J121" s="129">
        <v>1738.4621610683935</v>
      </c>
      <c r="L121" s="117"/>
      <c r="M121" s="61"/>
      <c r="N121" s="64"/>
      <c r="O121" s="130"/>
      <c r="P121" s="77"/>
      <c r="Q121" s="130"/>
      <c r="R121" s="52"/>
    </row>
    <row r="122" spans="1:18" x14ac:dyDescent="0.25">
      <c r="A122" s="127" t="s">
        <v>191</v>
      </c>
      <c r="B122" s="128">
        <v>319294</v>
      </c>
      <c r="C122" s="97">
        <v>6.2391902134083326</v>
      </c>
      <c r="D122" s="97">
        <v>27.991625567311612</v>
      </c>
      <c r="E122" s="97">
        <v>37.204372690356756</v>
      </c>
      <c r="F122" s="97">
        <v>0.88775720268090941</v>
      </c>
      <c r="G122" s="97">
        <v>3.3898045497337326</v>
      </c>
      <c r="H122" s="97">
        <v>41.327192764085964</v>
      </c>
      <c r="I122" s="97">
        <v>54.929010040660529</v>
      </c>
      <c r="J122" s="129">
        <v>958.89843233827855</v>
      </c>
      <c r="L122" s="117"/>
      <c r="M122" s="61"/>
      <c r="N122" s="64"/>
      <c r="O122" s="130"/>
      <c r="P122" s="77"/>
      <c r="Q122" s="77"/>
      <c r="R122" s="52"/>
    </row>
    <row r="123" spans="1:18" x14ac:dyDescent="0.25">
      <c r="A123" s="127" t="s">
        <v>192</v>
      </c>
      <c r="B123" s="128">
        <v>18145</v>
      </c>
      <c r="C123" s="97">
        <v>0.6315238357674291</v>
      </c>
      <c r="D123" s="97">
        <v>4.0136602451838881</v>
      </c>
      <c r="E123" s="97">
        <v>2.4956217162872156</v>
      </c>
      <c r="F123" s="97">
        <v>0.13791301318158064</v>
      </c>
      <c r="G123" s="97">
        <v>0.21891418563922943</v>
      </c>
      <c r="H123" s="97">
        <v>6.8452807646356035</v>
      </c>
      <c r="I123" s="97">
        <v>4.2562724014336917</v>
      </c>
      <c r="J123" s="129">
        <v>5384.2729970326409</v>
      </c>
      <c r="L123" s="117"/>
      <c r="M123" s="61"/>
      <c r="N123" s="64"/>
      <c r="O123" s="130"/>
      <c r="P123" s="77"/>
      <c r="Q123" s="77"/>
      <c r="R123" s="52"/>
    </row>
    <row r="124" spans="1:18" x14ac:dyDescent="0.25">
      <c r="A124" s="127" t="s">
        <v>193</v>
      </c>
      <c r="B124" s="128">
        <v>4950</v>
      </c>
      <c r="C124" s="97">
        <v>6.0121212121212118</v>
      </c>
      <c r="D124" s="97">
        <v>7.4511767651477214</v>
      </c>
      <c r="E124" s="97">
        <v>8.8340010015022532</v>
      </c>
      <c r="F124" s="97">
        <v>0.51056348218678549</v>
      </c>
      <c r="G124" s="97">
        <v>2.501251877816725</v>
      </c>
      <c r="H124" s="97">
        <v>14.077578051087984</v>
      </c>
      <c r="I124" s="97">
        <v>16.69016083254494</v>
      </c>
      <c r="J124" s="129">
        <v>1495.4682779456193</v>
      </c>
      <c r="L124" s="117"/>
      <c r="M124" s="61"/>
      <c r="N124" s="64"/>
      <c r="O124" s="130"/>
      <c r="P124" s="77"/>
      <c r="Q124" s="77"/>
      <c r="R124" s="52"/>
    </row>
    <row r="125" spans="1:18" x14ac:dyDescent="0.25">
      <c r="A125" s="127" t="s">
        <v>194</v>
      </c>
      <c r="B125" s="128">
        <v>1330</v>
      </c>
      <c r="C125" s="97">
        <v>7.5654135338345867</v>
      </c>
      <c r="D125" s="97">
        <v>6.8216949152542377</v>
      </c>
      <c r="E125" s="97">
        <v>2.5396610169491525</v>
      </c>
      <c r="F125" s="97">
        <v>0.15642878022299245</v>
      </c>
      <c r="G125" s="97">
        <v>0.63457627118644067</v>
      </c>
      <c r="H125" s="97">
        <v>3.9489795918367347</v>
      </c>
      <c r="I125" s="97">
        <v>1.4701726844583987</v>
      </c>
      <c r="J125" s="129">
        <v>985.18518518518511</v>
      </c>
      <c r="L125" s="117"/>
      <c r="M125" s="61"/>
      <c r="N125" s="64"/>
      <c r="O125" s="130"/>
      <c r="P125" s="77"/>
      <c r="Q125" s="130"/>
      <c r="R125" s="52"/>
    </row>
    <row r="126" spans="1:18" x14ac:dyDescent="0.25">
      <c r="A126" s="127" t="s">
        <v>195</v>
      </c>
      <c r="B126" s="128">
        <v>141988</v>
      </c>
      <c r="C126" s="97">
        <v>2.4822661069949574</v>
      </c>
      <c r="D126" s="97">
        <v>5.521643088781313</v>
      </c>
      <c r="E126" s="97">
        <v>17.088718647679027</v>
      </c>
      <c r="F126" s="97">
        <v>4.4289565789366829</v>
      </c>
      <c r="G126" s="97">
        <v>0.37229559305039872</v>
      </c>
      <c r="H126" s="97">
        <v>13.342368261659601</v>
      </c>
      <c r="I126" s="97">
        <v>41.292777104784982</v>
      </c>
      <c r="J126" s="129">
        <v>2572.246376811594</v>
      </c>
      <c r="L126" s="117"/>
      <c r="M126" s="61"/>
      <c r="N126" s="64"/>
      <c r="O126" s="130"/>
      <c r="P126" s="77"/>
      <c r="Q126" s="77"/>
      <c r="R126" s="52"/>
    </row>
    <row r="127" spans="1:18" x14ac:dyDescent="0.25">
      <c r="A127" s="127" t="s">
        <v>196</v>
      </c>
      <c r="B127" s="128">
        <v>4431</v>
      </c>
      <c r="C127" s="97">
        <v>2.3227262468968628</v>
      </c>
      <c r="D127" s="97">
        <v>24.504761904761907</v>
      </c>
      <c r="E127" s="97">
        <v>21.807142857142857</v>
      </c>
      <c r="F127" s="97">
        <v>0.16552808501409672</v>
      </c>
      <c r="G127" s="97">
        <v>0.37142857142857144</v>
      </c>
      <c r="H127" s="97">
        <v>5.3492723492723488</v>
      </c>
      <c r="I127" s="97">
        <v>4.7603950103950101</v>
      </c>
      <c r="J127" s="129">
        <v>2395.135135135135</v>
      </c>
      <c r="L127" s="117"/>
      <c r="M127" s="61"/>
      <c r="N127" s="64"/>
      <c r="O127" s="130"/>
      <c r="P127" s="77"/>
      <c r="Q127" s="77"/>
      <c r="R127" s="52"/>
    </row>
    <row r="128" spans="1:18" x14ac:dyDescent="0.25">
      <c r="A128" s="127" t="s">
        <v>197</v>
      </c>
      <c r="B128" s="128">
        <v>4843</v>
      </c>
      <c r="C128" s="97">
        <v>3.6657030766054097</v>
      </c>
      <c r="D128" s="97">
        <v>6.3767959770114944</v>
      </c>
      <c r="E128" s="97">
        <v>15.877155172413794</v>
      </c>
      <c r="F128" s="97">
        <v>0.71805451769063322</v>
      </c>
      <c r="G128" s="97">
        <v>0.16235632183908047</v>
      </c>
      <c r="H128" s="97">
        <v>6.8970473970473973</v>
      </c>
      <c r="I128" s="97">
        <v>17.172494172494172</v>
      </c>
      <c r="J128" s="129">
        <v>1513.4375</v>
      </c>
      <c r="L128" s="117"/>
      <c r="M128" s="61"/>
      <c r="N128" s="64"/>
      <c r="O128" s="130"/>
      <c r="P128" s="77"/>
      <c r="Q128" s="77"/>
      <c r="R128" s="52"/>
    </row>
    <row r="129" spans="1:18" x14ac:dyDescent="0.25">
      <c r="A129" s="127" t="s">
        <v>198</v>
      </c>
      <c r="B129" s="128">
        <v>20110</v>
      </c>
      <c r="C129" s="97">
        <v>4.3535554450522129</v>
      </c>
      <c r="D129" s="97">
        <v>5.6928278821769949</v>
      </c>
      <c r="E129" s="97">
        <v>5.3179660576110281</v>
      </c>
      <c r="F129" s="97">
        <v>0.55402384500745161</v>
      </c>
      <c r="G129" s="97">
        <v>1.6800832303790885</v>
      </c>
      <c r="H129" s="97">
        <v>28.060897435897434</v>
      </c>
      <c r="I129" s="97">
        <v>26.213141025641026</v>
      </c>
      <c r="J129" s="129">
        <v>2470.5159705159704</v>
      </c>
      <c r="L129" s="117"/>
      <c r="M129" s="61"/>
      <c r="N129" s="64"/>
      <c r="O129" s="130"/>
      <c r="P129" s="77"/>
      <c r="Q129" s="130"/>
      <c r="R129" s="52"/>
    </row>
    <row r="130" spans="1:18" x14ac:dyDescent="0.25">
      <c r="A130" s="127" t="s">
        <v>199</v>
      </c>
      <c r="B130" s="128">
        <v>950</v>
      </c>
      <c r="C130" s="97">
        <v>17.242105263157896</v>
      </c>
      <c r="D130" s="97">
        <v>3.6975169300225734</v>
      </c>
      <c r="E130" s="97">
        <v>3.7004514672686231</v>
      </c>
      <c r="F130" s="97">
        <v>1.0902500665070498</v>
      </c>
      <c r="G130" s="97">
        <v>4.424379232505643E-2</v>
      </c>
      <c r="H130" s="97">
        <v>6.4285714285714288</v>
      </c>
      <c r="I130" s="97">
        <v>6.4336734693877551</v>
      </c>
      <c r="J130" s="129">
        <v>565.47619047619048</v>
      </c>
      <c r="L130" s="117"/>
      <c r="M130" s="61"/>
      <c r="N130" s="64"/>
      <c r="O130" s="130"/>
      <c r="P130" s="77"/>
      <c r="Q130" s="77"/>
      <c r="R130" s="52"/>
    </row>
    <row r="131" spans="1:18" x14ac:dyDescent="0.25">
      <c r="A131" s="127" t="s">
        <v>200</v>
      </c>
      <c r="B131" s="128">
        <v>14643</v>
      </c>
      <c r="C131" s="97">
        <v>2.3224749026838762</v>
      </c>
      <c r="D131" s="97">
        <v>3.0090249513360465</v>
      </c>
      <c r="E131" s="97">
        <v>3.5639709785878604</v>
      </c>
      <c r="F131" s="97">
        <v>0.51438568710332411</v>
      </c>
      <c r="G131" s="97">
        <v>0.11962484516014865</v>
      </c>
      <c r="H131" s="97">
        <v>11.504736129905277</v>
      </c>
      <c r="I131" s="97">
        <v>13.626522327469553</v>
      </c>
      <c r="J131" s="129">
        <v>2721.7472118959108</v>
      </c>
      <c r="L131" s="117"/>
      <c r="M131" s="61"/>
      <c r="N131" s="64"/>
      <c r="O131" s="130"/>
      <c r="P131" s="77"/>
      <c r="Q131" s="77"/>
      <c r="R131" s="52"/>
    </row>
    <row r="132" spans="1:18" x14ac:dyDescent="0.25">
      <c r="A132" s="127" t="s">
        <v>201</v>
      </c>
      <c r="B132" s="128">
        <v>1856</v>
      </c>
      <c r="C132" s="97">
        <v>1.2392241379310345</v>
      </c>
      <c r="D132" s="97">
        <v>3.3093525179856114</v>
      </c>
      <c r="E132" s="97">
        <v>9.9827338129496397</v>
      </c>
      <c r="F132" s="97">
        <v>0.35742620163824634</v>
      </c>
      <c r="G132" s="97">
        <v>0.64748201438848918</v>
      </c>
      <c r="H132" s="97">
        <v>2.9487179487179489</v>
      </c>
      <c r="I132" s="97">
        <v>8.8948717948717952</v>
      </c>
      <c r="J132" s="129">
        <v>2474.6666666666665</v>
      </c>
      <c r="L132" s="117"/>
      <c r="M132" s="61"/>
      <c r="N132" s="64"/>
      <c r="O132" s="130"/>
      <c r="P132" s="77"/>
      <c r="Q132" s="77"/>
      <c r="R132" s="52"/>
    </row>
    <row r="133" spans="1:18" x14ac:dyDescent="0.25">
      <c r="A133" s="127" t="s">
        <v>202</v>
      </c>
      <c r="B133" s="128">
        <v>275174</v>
      </c>
      <c r="C133" s="97">
        <v>6.8939725410104149</v>
      </c>
      <c r="D133" s="97">
        <v>10.037365474766929</v>
      </c>
      <c r="E133" s="97">
        <v>24.371506576789173</v>
      </c>
      <c r="F133" s="97">
        <v>4.3026365075732453</v>
      </c>
      <c r="G133" s="97">
        <v>0.79088138498820093</v>
      </c>
      <c r="H133" s="97">
        <v>54.106899403896065</v>
      </c>
      <c r="I133" s="97">
        <v>131.37577365163571</v>
      </c>
      <c r="J133" s="129">
        <v>1441.3807553297365</v>
      </c>
      <c r="L133" s="117"/>
      <c r="M133" s="61"/>
      <c r="N133" s="64"/>
      <c r="O133" s="130"/>
      <c r="P133" s="77"/>
      <c r="Q133" s="130"/>
      <c r="R133" s="52"/>
    </row>
    <row r="134" spans="1:18" x14ac:dyDescent="0.25">
      <c r="A134" s="127" t="s">
        <v>203</v>
      </c>
      <c r="B134" s="128">
        <v>2172</v>
      </c>
      <c r="C134" s="97">
        <v>1.2449355432780846</v>
      </c>
      <c r="D134" s="97">
        <v>2.1701444622792936</v>
      </c>
      <c r="E134" s="97">
        <v>1.78892455858748</v>
      </c>
      <c r="F134" s="97">
        <v>0.11492060218601774</v>
      </c>
      <c r="G134" s="97">
        <v>8.3467094703049763E-2</v>
      </c>
      <c r="H134" s="97">
        <v>3.25</v>
      </c>
      <c r="I134" s="97">
        <v>2.6790865384615383</v>
      </c>
      <c r="J134" s="129">
        <v>5430</v>
      </c>
      <c r="L134" s="117"/>
      <c r="M134" s="61"/>
      <c r="N134" s="64"/>
      <c r="O134" s="130"/>
      <c r="P134" s="77"/>
      <c r="Q134" s="77"/>
      <c r="R134" s="52"/>
    </row>
    <row r="135" spans="1:18" x14ac:dyDescent="0.25">
      <c r="A135" s="127" t="s">
        <v>204</v>
      </c>
      <c r="B135" s="128">
        <v>32202</v>
      </c>
      <c r="C135" s="97">
        <v>0.84913980498105712</v>
      </c>
      <c r="D135" s="97">
        <v>3.7197660182288126</v>
      </c>
      <c r="E135" s="97">
        <v>5.9786423615834581</v>
      </c>
      <c r="F135" s="97">
        <v>0.55233822217195139</v>
      </c>
      <c r="G135" s="97">
        <v>1.1022990069378316</v>
      </c>
      <c r="H135" s="97">
        <v>3.3176413491870904</v>
      </c>
      <c r="I135" s="97">
        <v>5.3323222518806119</v>
      </c>
      <c r="J135" s="129">
        <v>4265.1655629139077</v>
      </c>
      <c r="L135" s="117"/>
      <c r="M135" s="61"/>
      <c r="N135" s="64"/>
      <c r="O135" s="130"/>
      <c r="P135" s="77"/>
      <c r="Q135" s="77"/>
      <c r="R135" s="52"/>
    </row>
    <row r="136" spans="1:18" x14ac:dyDescent="0.25">
      <c r="A136" s="127" t="s">
        <v>205</v>
      </c>
      <c r="B136" s="128">
        <v>6714</v>
      </c>
      <c r="C136" s="97">
        <v>4.1124515936848374</v>
      </c>
      <c r="D136" s="97">
        <v>6.8735374657704753</v>
      </c>
      <c r="E136" s="97">
        <v>9.2887727159571813</v>
      </c>
      <c r="F136" s="97">
        <v>1.218184786157362</v>
      </c>
      <c r="G136" s="97">
        <v>0.18820014936519791</v>
      </c>
      <c r="H136" s="97">
        <v>16.090326340326339</v>
      </c>
      <c r="I136" s="97">
        <v>21.744172494172496</v>
      </c>
      <c r="J136" s="129">
        <v>4249.3670886075952</v>
      </c>
      <c r="L136" s="117"/>
      <c r="M136" s="61"/>
      <c r="N136" s="64"/>
      <c r="O136" s="130"/>
      <c r="P136" s="77"/>
      <c r="Q136" s="77"/>
      <c r="R136" s="52"/>
    </row>
    <row r="137" spans="1:18" x14ac:dyDescent="0.25">
      <c r="A137" s="127" t="s">
        <v>206</v>
      </c>
      <c r="B137" s="128">
        <v>1484</v>
      </c>
      <c r="C137" s="97">
        <v>3.118598382749326</v>
      </c>
      <c r="D137" s="97">
        <v>13.073446327683616</v>
      </c>
      <c r="E137" s="97">
        <v>18.935028248587571</v>
      </c>
      <c r="F137" s="97">
        <v>0.44250066015315553</v>
      </c>
      <c r="G137" s="97">
        <v>2.8248587570621469E-2</v>
      </c>
      <c r="H137" s="97">
        <v>4.45</v>
      </c>
      <c r="I137" s="97">
        <v>6.4451923076923077</v>
      </c>
      <c r="J137" s="129">
        <v>1978.6666666666667</v>
      </c>
      <c r="L137" s="117"/>
      <c r="M137" s="61"/>
      <c r="N137" s="64"/>
      <c r="O137" s="130"/>
      <c r="P137" s="130"/>
      <c r="Q137" s="130"/>
      <c r="R137" s="52"/>
    </row>
    <row r="138" spans="1:18" x14ac:dyDescent="0.25">
      <c r="A138" s="127" t="s">
        <v>207</v>
      </c>
      <c r="B138" s="128">
        <v>26008</v>
      </c>
      <c r="C138" s="97">
        <v>2.0071516456474932</v>
      </c>
      <c r="D138" s="97">
        <v>4.6360568383658967</v>
      </c>
      <c r="E138" s="97">
        <v>6.3016873889875669</v>
      </c>
      <c r="F138" s="97">
        <v>0.64990840813335771</v>
      </c>
      <c r="G138" s="97">
        <v>5.328596802841918E-2</v>
      </c>
      <c r="H138" s="97">
        <v>7.2664253897550113</v>
      </c>
      <c r="I138" s="97">
        <v>9.8770879732739427</v>
      </c>
      <c r="J138" s="129">
        <v>4789.6869244935542</v>
      </c>
      <c r="L138" s="117"/>
      <c r="M138" s="61"/>
      <c r="N138" s="64"/>
      <c r="O138" s="130"/>
      <c r="P138" s="130"/>
      <c r="Q138" s="130"/>
      <c r="R138" s="52"/>
    </row>
    <row r="139" spans="1:18" x14ac:dyDescent="0.25">
      <c r="A139" s="127" t="s">
        <v>208</v>
      </c>
      <c r="B139" s="128">
        <v>81482</v>
      </c>
      <c r="C139" s="97">
        <v>2.0863503595886206</v>
      </c>
      <c r="D139" s="97">
        <v>17.316899256391974</v>
      </c>
      <c r="E139" s="97">
        <v>40.771518793928898</v>
      </c>
      <c r="F139" s="97">
        <v>2.2393961943233762</v>
      </c>
      <c r="G139" s="97">
        <v>5.0932056636446976</v>
      </c>
      <c r="H139" s="97">
        <v>8.6145738319651368</v>
      </c>
      <c r="I139" s="97">
        <v>20.282456673761022</v>
      </c>
      <c r="J139" s="129">
        <v>1844.3186962426437</v>
      </c>
      <c r="L139" s="117"/>
      <c r="M139" s="61"/>
      <c r="N139" s="64"/>
      <c r="O139" s="130"/>
      <c r="P139" s="77"/>
      <c r="Q139" s="77"/>
      <c r="R139" s="52"/>
    </row>
    <row r="140" spans="1:18" x14ac:dyDescent="0.25">
      <c r="A140" s="127" t="s">
        <v>209</v>
      </c>
      <c r="B140" s="128">
        <v>35371</v>
      </c>
      <c r="C140" s="97">
        <v>5.6565265330355379</v>
      </c>
      <c r="D140" s="97">
        <v>5.0933506440608927</v>
      </c>
      <c r="E140" s="97">
        <v>9.9986507815284362</v>
      </c>
      <c r="F140" s="97">
        <v>1.4513652034779525</v>
      </c>
      <c r="G140" s="97">
        <v>0.59472531948475127</v>
      </c>
      <c r="H140" s="97">
        <v>53.439369658119659</v>
      </c>
      <c r="I140" s="97">
        <v>104.90571581196581</v>
      </c>
      <c r="J140" s="129">
        <v>1415.406162464986</v>
      </c>
      <c r="L140" s="117"/>
      <c r="M140" s="61"/>
      <c r="N140" s="64"/>
      <c r="O140" s="130"/>
      <c r="P140" s="77"/>
      <c r="Q140" s="130"/>
      <c r="R140" s="52"/>
    </row>
    <row r="141" spans="1:18" x14ac:dyDescent="0.25">
      <c r="A141" s="127" t="s">
        <v>210</v>
      </c>
      <c r="B141" s="128">
        <v>3380</v>
      </c>
      <c r="C141" s="97">
        <v>1.2970414201183431</v>
      </c>
      <c r="D141" s="97">
        <v>3.0721793973370706</v>
      </c>
      <c r="E141" s="97">
        <v>4.9859845830413452</v>
      </c>
      <c r="F141" s="97">
        <v>0.22471732676394415</v>
      </c>
      <c r="G141" s="97">
        <v>0.45339873861247371</v>
      </c>
      <c r="H141" s="97">
        <v>2.1617357001972386</v>
      </c>
      <c r="I141" s="97">
        <v>3.5083826429980278</v>
      </c>
      <c r="J141" s="129">
        <v>2139.2405063291139</v>
      </c>
      <c r="L141" s="117"/>
      <c r="M141" s="61"/>
      <c r="N141" s="64"/>
      <c r="O141" s="130"/>
      <c r="P141" s="77"/>
      <c r="Q141" s="77"/>
      <c r="R141" s="52"/>
    </row>
    <row r="142" spans="1:18" x14ac:dyDescent="0.25">
      <c r="A142" s="127" t="s">
        <v>211</v>
      </c>
      <c r="B142" s="128">
        <v>25195</v>
      </c>
      <c r="C142" s="97">
        <v>1.4496923992855726</v>
      </c>
      <c r="D142" s="97">
        <v>1.7382924043403769</v>
      </c>
      <c r="E142" s="97">
        <v>2.2061203122025508</v>
      </c>
      <c r="F142" s="97">
        <v>0.39969131810617625</v>
      </c>
      <c r="G142" s="97">
        <v>0.25699600228440889</v>
      </c>
      <c r="H142" s="97">
        <v>13.443135811556864</v>
      </c>
      <c r="I142" s="97">
        <v>17.061096797938902</v>
      </c>
      <c r="J142" s="129">
        <v>4531.4748201438852</v>
      </c>
      <c r="L142" s="117"/>
      <c r="M142" s="61"/>
      <c r="N142" s="64"/>
      <c r="O142" s="130"/>
      <c r="P142" s="77"/>
      <c r="Q142" s="77"/>
      <c r="R142" s="52"/>
    </row>
    <row r="143" spans="1:18" x14ac:dyDescent="0.25">
      <c r="A143" s="127" t="s">
        <v>212</v>
      </c>
      <c r="B143" s="128">
        <v>8713</v>
      </c>
      <c r="C143" s="97">
        <v>14.396648685871686</v>
      </c>
      <c r="D143" s="97">
        <v>22.662691960252936</v>
      </c>
      <c r="E143" s="97">
        <v>22.601264679313459</v>
      </c>
      <c r="F143" s="97">
        <v>1.8683334080081246</v>
      </c>
      <c r="G143" s="97">
        <v>0.81300813008130079</v>
      </c>
      <c r="H143" s="97">
        <v>34.46098901098901</v>
      </c>
      <c r="I143" s="97">
        <v>34.367582417582419</v>
      </c>
      <c r="J143" s="129">
        <v>908.5505735140772</v>
      </c>
      <c r="L143" s="117"/>
      <c r="M143" s="61"/>
      <c r="N143" s="64"/>
      <c r="O143" s="130"/>
      <c r="P143" s="77"/>
      <c r="Q143" s="130"/>
      <c r="R143" s="52"/>
    </row>
    <row r="144" spans="1:18" x14ac:dyDescent="0.25">
      <c r="A144" s="127" t="s">
        <v>213</v>
      </c>
      <c r="B144" s="128">
        <v>10996</v>
      </c>
      <c r="C144" s="97">
        <v>3.8650418333939616</v>
      </c>
      <c r="D144" s="97">
        <v>5.6433408577878108</v>
      </c>
      <c r="E144" s="97">
        <v>5.2520249634842653</v>
      </c>
      <c r="F144" s="97">
        <v>0.53645006849222177</v>
      </c>
      <c r="G144" s="97">
        <v>6.6392245385738943E-2</v>
      </c>
      <c r="H144" s="97">
        <v>14.594780219780219</v>
      </c>
      <c r="I144" s="97">
        <v>13.582760989010989</v>
      </c>
      <c r="J144" s="129">
        <v>1886.106346483705</v>
      </c>
      <c r="L144" s="117"/>
      <c r="M144" s="61"/>
      <c r="N144" s="64"/>
      <c r="O144" s="130"/>
      <c r="P144" s="77"/>
      <c r="Q144" s="77"/>
      <c r="R144" s="52"/>
    </row>
    <row r="145" spans="1:18" x14ac:dyDescent="0.25">
      <c r="A145" s="127" t="s">
        <v>214</v>
      </c>
      <c r="B145" s="128">
        <v>35252</v>
      </c>
      <c r="C145" s="97">
        <v>2.79626687847498</v>
      </c>
      <c r="D145" s="97">
        <v>8.337477797513321</v>
      </c>
      <c r="E145" s="97">
        <v>11.131015816628604</v>
      </c>
      <c r="F145" s="97">
        <v>1.3014953123145694</v>
      </c>
      <c r="G145" s="97">
        <v>1.0423750317178382</v>
      </c>
      <c r="H145" s="97">
        <v>20.383374689826304</v>
      </c>
      <c r="I145" s="97">
        <v>27.212985938792389</v>
      </c>
      <c r="J145" s="129">
        <v>4038.0297823596788</v>
      </c>
      <c r="L145" s="117"/>
      <c r="M145" s="61"/>
      <c r="N145" s="64"/>
      <c r="O145" s="130"/>
      <c r="P145" s="77"/>
      <c r="Q145" s="77"/>
      <c r="R145" s="52"/>
    </row>
    <row r="146" spans="1:18" x14ac:dyDescent="0.25">
      <c r="A146" s="127" t="s">
        <v>215</v>
      </c>
      <c r="B146" s="128">
        <v>22995</v>
      </c>
      <c r="C146" s="97">
        <v>10.092020004348772</v>
      </c>
      <c r="D146" s="97">
        <v>15.833117281844853</v>
      </c>
      <c r="E146" s="97">
        <v>19.333628982738624</v>
      </c>
      <c r="F146" s="97">
        <v>1.8772391223700249</v>
      </c>
      <c r="G146" s="97">
        <v>0.40629050965409019</v>
      </c>
      <c r="H146" s="97">
        <v>67.618298368298369</v>
      </c>
      <c r="I146" s="97">
        <v>82.567890442890445</v>
      </c>
      <c r="J146" s="129">
        <v>1022</v>
      </c>
      <c r="L146" s="117"/>
      <c r="M146" s="61"/>
      <c r="N146" s="64"/>
      <c r="O146" s="130"/>
      <c r="P146" s="77"/>
      <c r="Q146" s="77"/>
      <c r="R146" s="52"/>
    </row>
    <row r="147" spans="1:18" x14ac:dyDescent="0.25">
      <c r="A147" s="127" t="s">
        <v>216</v>
      </c>
      <c r="B147" s="128">
        <v>1217</v>
      </c>
      <c r="C147" s="97">
        <v>1.0254724732949876</v>
      </c>
      <c r="D147" s="97">
        <v>1.144954128440367</v>
      </c>
      <c r="E147" s="97">
        <v>2.9614678899082567</v>
      </c>
      <c r="F147" s="97">
        <v>5.7518575934142301E-2</v>
      </c>
      <c r="G147" s="97">
        <v>0.14311926605504588</v>
      </c>
      <c r="H147" s="97">
        <v>1.0212765957446808</v>
      </c>
      <c r="I147" s="97">
        <v>2.6415711947626841</v>
      </c>
      <c r="J147" s="129">
        <v>2062.7118644067796</v>
      </c>
      <c r="L147" s="117"/>
      <c r="M147" s="61"/>
      <c r="N147" s="64"/>
      <c r="O147" s="130"/>
      <c r="P147" s="77"/>
      <c r="Q147" s="77"/>
      <c r="R147" s="52"/>
    </row>
    <row r="148" spans="1:18" x14ac:dyDescent="0.25">
      <c r="A148" s="127" t="s">
        <v>217</v>
      </c>
      <c r="B148" s="128">
        <v>11986</v>
      </c>
      <c r="C148" s="97">
        <v>12.651176372434508</v>
      </c>
      <c r="D148" s="97">
        <v>11.480693519079345</v>
      </c>
      <c r="E148" s="97">
        <v>8.4223198061780735</v>
      </c>
      <c r="F148" s="97">
        <v>0.91299459140040873</v>
      </c>
      <c r="G148" s="97">
        <v>0.87825560266505154</v>
      </c>
      <c r="H148" s="97">
        <v>55.020682148040642</v>
      </c>
      <c r="I148" s="97">
        <v>40.36357039187228</v>
      </c>
      <c r="J148" s="129">
        <v>1613.1897711978465</v>
      </c>
      <c r="L148" s="117"/>
      <c r="M148" s="61"/>
      <c r="N148" s="64"/>
      <c r="O148" s="130"/>
      <c r="P148" s="77"/>
      <c r="Q148" s="77"/>
      <c r="R148" s="52"/>
    </row>
    <row r="149" spans="1:18" x14ac:dyDescent="0.25">
      <c r="A149" s="127" t="s">
        <v>218</v>
      </c>
      <c r="B149" s="128">
        <v>2184</v>
      </c>
      <c r="C149" s="97">
        <v>4.281135531135531</v>
      </c>
      <c r="D149" s="97">
        <v>2.1744186046511627</v>
      </c>
      <c r="E149" s="97">
        <v>8.3788372093023256</v>
      </c>
      <c r="F149" s="97">
        <v>0.61545951486163308</v>
      </c>
      <c r="G149" s="97">
        <v>0.14186046511627906</v>
      </c>
      <c r="H149" s="97">
        <v>5.0650054171180932</v>
      </c>
      <c r="I149" s="97">
        <v>19.517334777898157</v>
      </c>
      <c r="J149" s="129">
        <v>1339.877300613497</v>
      </c>
      <c r="L149" s="117"/>
      <c r="M149" s="61"/>
      <c r="N149" s="64"/>
      <c r="O149" s="130"/>
      <c r="P149" s="130"/>
      <c r="Q149" s="130"/>
      <c r="R149" s="52"/>
    </row>
    <row r="150" spans="1:18" x14ac:dyDescent="0.25">
      <c r="A150" s="127" t="s">
        <v>219</v>
      </c>
      <c r="B150" s="128">
        <v>1335</v>
      </c>
      <c r="C150" s="97">
        <v>1.5183520599250937</v>
      </c>
      <c r="D150" s="97">
        <v>19.122641509433961</v>
      </c>
      <c r="E150" s="97">
        <v>14.160377358490566</v>
      </c>
      <c r="F150" s="97">
        <v>0.27627461807472853</v>
      </c>
      <c r="G150" s="97">
        <v>0.39622641509433965</v>
      </c>
      <c r="H150" s="97">
        <v>1.6241987179487178</v>
      </c>
      <c r="I150" s="97">
        <v>1.202724358974359</v>
      </c>
      <c r="J150" s="129">
        <v>2225</v>
      </c>
      <c r="L150" s="117"/>
      <c r="M150" s="61"/>
      <c r="N150" s="64"/>
      <c r="O150" s="130"/>
      <c r="P150" s="130"/>
      <c r="Q150" s="130"/>
      <c r="R150" s="52"/>
    </row>
    <row r="151" spans="1:18" x14ac:dyDescent="0.25">
      <c r="A151" s="127" t="s">
        <v>220</v>
      </c>
      <c r="B151" s="128">
        <v>2171</v>
      </c>
      <c r="C151" s="97">
        <v>0.45370796867802854</v>
      </c>
      <c r="D151" s="97">
        <v>4.9249999999999998</v>
      </c>
      <c r="E151" s="97">
        <v>9.23</v>
      </c>
      <c r="F151" s="97">
        <v>3.2917261055634806E-2</v>
      </c>
      <c r="G151" s="97">
        <v>0.125</v>
      </c>
      <c r="H151" s="97">
        <v>0.42094017094017094</v>
      </c>
      <c r="I151" s="97">
        <v>0.78888888888888886</v>
      </c>
      <c r="J151" s="129">
        <v>4342</v>
      </c>
      <c r="L151" s="117"/>
      <c r="M151" s="61"/>
      <c r="N151" s="64"/>
      <c r="O151" s="130"/>
      <c r="P151" s="77"/>
      <c r="Q151" s="77"/>
      <c r="R151" s="52"/>
    </row>
    <row r="152" spans="1:18" x14ac:dyDescent="0.25">
      <c r="A152" s="127" t="s">
        <v>221</v>
      </c>
      <c r="B152" s="128">
        <v>18815</v>
      </c>
      <c r="C152" s="97">
        <v>2.215997874036673</v>
      </c>
      <c r="D152" s="97">
        <v>2.373968000911006</v>
      </c>
      <c r="E152" s="97">
        <v>3.0208962022433523</v>
      </c>
      <c r="F152" s="97">
        <v>0.82194921687400269</v>
      </c>
      <c r="G152" s="97">
        <v>0.19250697489039459</v>
      </c>
      <c r="H152" s="97">
        <v>6.0743006993006992</v>
      </c>
      <c r="I152" s="97">
        <v>7.7296037296037294</v>
      </c>
      <c r="J152" s="129">
        <v>3135.8333333333335</v>
      </c>
      <c r="L152" s="117"/>
      <c r="M152" s="61"/>
      <c r="N152" s="64"/>
      <c r="O152" s="130"/>
      <c r="P152" s="77"/>
      <c r="Q152" s="77"/>
      <c r="R152" s="52"/>
    </row>
    <row r="153" spans="1:18" x14ac:dyDescent="0.25">
      <c r="A153" s="127"/>
      <c r="B153" s="128"/>
      <c r="C153" s="128"/>
      <c r="D153" s="128"/>
      <c r="E153" s="128"/>
      <c r="F153" s="128"/>
      <c r="G153" s="128"/>
      <c r="H153" s="128"/>
      <c r="I153" s="128"/>
      <c r="J153" s="128"/>
      <c r="L153" s="117"/>
      <c r="M153" s="61"/>
      <c r="N153" s="64"/>
      <c r="O153" s="130"/>
      <c r="P153" s="77"/>
      <c r="Q153" s="130"/>
      <c r="R153" s="52"/>
    </row>
    <row r="154" spans="1:18" x14ac:dyDescent="0.25">
      <c r="A154" s="127"/>
      <c r="B154" s="128"/>
      <c r="C154" s="128"/>
      <c r="D154" s="128"/>
      <c r="E154" s="128"/>
      <c r="F154" s="128"/>
      <c r="G154" s="128"/>
      <c r="H154" s="128"/>
      <c r="I154" s="128"/>
      <c r="J154" s="128"/>
      <c r="L154" s="117"/>
      <c r="M154" s="61"/>
      <c r="N154" s="64"/>
      <c r="O154" s="130"/>
      <c r="P154" s="77"/>
      <c r="Q154" s="77"/>
      <c r="R154" s="52"/>
    </row>
    <row r="155" spans="1:18" x14ac:dyDescent="0.25">
      <c r="A155" s="60" t="s">
        <v>222</v>
      </c>
      <c r="B155" s="60"/>
      <c r="C155" s="60"/>
      <c r="D155" s="60"/>
      <c r="E155" s="60"/>
      <c r="F155" s="128"/>
      <c r="G155" s="128"/>
      <c r="H155" s="128"/>
      <c r="I155" s="128"/>
      <c r="J155" s="128"/>
      <c r="L155" s="117"/>
      <c r="M155" s="61"/>
      <c r="N155" s="64"/>
      <c r="O155" s="130"/>
      <c r="P155" s="77"/>
      <c r="Q155" s="77"/>
      <c r="R155" s="52"/>
    </row>
    <row r="156" spans="1:18" x14ac:dyDescent="0.25">
      <c r="A156" s="60" t="s">
        <v>223</v>
      </c>
      <c r="B156" s="60"/>
      <c r="C156" s="60"/>
      <c r="D156" s="60"/>
      <c r="E156" s="60"/>
      <c r="F156" s="128"/>
      <c r="G156" s="128"/>
      <c r="H156" s="128"/>
      <c r="I156" s="128"/>
      <c r="J156" s="128"/>
      <c r="L156" s="117"/>
      <c r="M156" s="61"/>
      <c r="N156" s="64"/>
      <c r="O156" s="130"/>
      <c r="P156" s="77"/>
      <c r="Q156" s="77"/>
      <c r="R156" s="52"/>
    </row>
    <row r="157" spans="1:18" x14ac:dyDescent="0.25">
      <c r="A157" s="127"/>
      <c r="B157" s="128"/>
      <c r="C157" s="128"/>
      <c r="D157" s="128"/>
      <c r="E157" s="128"/>
      <c r="F157" s="128"/>
      <c r="G157" s="128"/>
      <c r="H157" s="128"/>
      <c r="I157" s="128"/>
      <c r="J157" s="128"/>
      <c r="L157" s="117"/>
      <c r="M157" s="61"/>
      <c r="N157" s="64"/>
      <c r="O157" s="130"/>
      <c r="P157" s="77"/>
      <c r="Q157" s="130"/>
      <c r="R157" s="52"/>
    </row>
    <row r="158" spans="1:18" x14ac:dyDescent="0.25">
      <c r="A158" s="127"/>
      <c r="B158" s="128"/>
      <c r="C158" s="128"/>
      <c r="D158" s="128"/>
      <c r="E158" s="128"/>
      <c r="F158" s="128"/>
      <c r="G158" s="128"/>
      <c r="H158" s="128"/>
      <c r="I158" s="128"/>
      <c r="J158" s="128"/>
      <c r="L158" s="117"/>
      <c r="M158" s="61"/>
      <c r="N158" s="64"/>
      <c r="O158" s="130"/>
      <c r="P158" s="77"/>
      <c r="Q158" s="77"/>
      <c r="R158" s="52"/>
    </row>
    <row r="159" spans="1:18" x14ac:dyDescent="0.25">
      <c r="A159" s="127"/>
      <c r="B159" s="128"/>
      <c r="C159" s="97"/>
      <c r="D159" s="97"/>
      <c r="E159" s="97"/>
      <c r="F159" s="97"/>
      <c r="G159" s="97"/>
      <c r="H159" s="97"/>
      <c r="I159" s="97"/>
      <c r="J159" s="97"/>
      <c r="L159" s="117"/>
      <c r="M159" s="117"/>
      <c r="N159" s="117"/>
      <c r="O159" s="117"/>
      <c r="P159" s="117"/>
      <c r="Q159" s="117"/>
      <c r="R159" s="117"/>
    </row>
    <row r="160" spans="1:18" x14ac:dyDescent="0.25">
      <c r="A160" s="127"/>
      <c r="B160" s="128"/>
      <c r="C160" s="97"/>
      <c r="D160" s="97"/>
      <c r="E160" s="97"/>
      <c r="F160" s="97"/>
      <c r="G160" s="97"/>
      <c r="H160" s="97"/>
      <c r="I160" s="97"/>
      <c r="J160" s="97"/>
      <c r="L160" s="117"/>
      <c r="M160" s="117"/>
      <c r="N160" s="117"/>
      <c r="O160" s="117"/>
      <c r="P160" s="117"/>
      <c r="Q160" s="117"/>
      <c r="R160" s="117"/>
    </row>
    <row r="161" spans="1:18" x14ac:dyDescent="0.25">
      <c r="A161" s="127"/>
      <c r="B161" s="128"/>
      <c r="C161" s="97"/>
      <c r="D161" s="97"/>
      <c r="E161" s="97"/>
      <c r="F161" s="97"/>
      <c r="G161" s="97"/>
      <c r="H161" s="97"/>
      <c r="I161" s="97"/>
      <c r="J161" s="97"/>
      <c r="L161" s="117"/>
      <c r="M161" s="117"/>
      <c r="N161" s="117"/>
      <c r="O161" s="117"/>
      <c r="P161" s="117"/>
      <c r="Q161" s="117"/>
      <c r="R161" s="117"/>
    </row>
    <row r="162" spans="1:18" x14ac:dyDescent="0.25">
      <c r="A162" s="127"/>
      <c r="B162" s="128"/>
      <c r="C162" s="97"/>
      <c r="D162" s="97"/>
      <c r="E162" s="97"/>
      <c r="F162" s="97"/>
      <c r="G162" s="97"/>
      <c r="H162" s="97"/>
      <c r="I162" s="97"/>
      <c r="J162" s="97"/>
      <c r="L162" s="117"/>
      <c r="M162" s="117"/>
      <c r="N162" s="117"/>
      <c r="O162" s="117"/>
      <c r="P162" s="117"/>
      <c r="Q162" s="117"/>
      <c r="R162" s="117"/>
    </row>
    <row r="163" spans="1:18" x14ac:dyDescent="0.25">
      <c r="A163" s="127"/>
      <c r="B163" s="128"/>
      <c r="C163" s="97"/>
      <c r="D163" s="97"/>
      <c r="E163" s="97"/>
      <c r="F163" s="97"/>
      <c r="G163" s="97"/>
      <c r="H163" s="97"/>
      <c r="I163" s="97"/>
      <c r="J163" s="97"/>
      <c r="L163" s="117"/>
      <c r="M163" s="117"/>
      <c r="N163" s="117"/>
      <c r="O163" s="117"/>
      <c r="P163" s="117"/>
      <c r="Q163" s="117"/>
      <c r="R163" s="117"/>
    </row>
    <row r="164" spans="1:18" x14ac:dyDescent="0.25">
      <c r="A164" s="127"/>
      <c r="B164" s="128"/>
      <c r="C164" s="97"/>
      <c r="D164" s="97"/>
      <c r="E164" s="97"/>
      <c r="F164" s="97"/>
      <c r="G164" s="97"/>
      <c r="H164" s="97"/>
      <c r="I164" s="97"/>
      <c r="J164" s="97"/>
      <c r="L164" s="117"/>
      <c r="M164" s="117"/>
      <c r="N164" s="117"/>
      <c r="O164" s="117"/>
      <c r="P164" s="117"/>
      <c r="Q164" s="117"/>
      <c r="R164" s="117"/>
    </row>
    <row r="165" spans="1:18" x14ac:dyDescent="0.25">
      <c r="A165" s="127"/>
      <c r="B165" s="128"/>
      <c r="C165" s="97"/>
      <c r="D165" s="97"/>
      <c r="E165" s="97"/>
      <c r="F165" s="97"/>
      <c r="G165" s="97"/>
      <c r="H165" s="97"/>
      <c r="I165" s="97"/>
      <c r="J165" s="97"/>
      <c r="L165" s="117"/>
      <c r="M165" s="117"/>
      <c r="N165" s="117"/>
      <c r="O165" s="117"/>
      <c r="P165" s="117"/>
      <c r="Q165" s="117"/>
      <c r="R165" s="117"/>
    </row>
    <row r="166" spans="1:18" x14ac:dyDescent="0.25">
      <c r="A166" s="127"/>
      <c r="B166" s="128"/>
      <c r="C166" s="128"/>
      <c r="D166" s="128"/>
      <c r="E166" s="128"/>
      <c r="F166" s="128"/>
      <c r="G166" s="128"/>
      <c r="H166" s="128"/>
      <c r="I166" s="128"/>
      <c r="J166" s="128"/>
      <c r="L166" s="75"/>
      <c r="M166" s="75"/>
      <c r="N166" s="75"/>
      <c r="O166" s="75"/>
      <c r="P166" s="75"/>
      <c r="Q166" s="75"/>
      <c r="R166" s="75"/>
    </row>
    <row r="167" spans="1:18" x14ac:dyDescent="0.25">
      <c r="A167" s="127"/>
      <c r="B167" s="128"/>
      <c r="C167" s="128"/>
      <c r="D167" s="128"/>
      <c r="E167" s="128"/>
      <c r="F167" s="128"/>
      <c r="G167" s="128"/>
      <c r="H167" s="128"/>
      <c r="I167" s="128"/>
      <c r="J167" s="128"/>
    </row>
    <row r="168" spans="1:18" x14ac:dyDescent="0.25">
      <c r="A168" s="127"/>
      <c r="B168" s="128"/>
      <c r="C168" s="128"/>
      <c r="D168" s="128"/>
      <c r="E168" s="128"/>
      <c r="F168" s="128"/>
      <c r="G168" s="128"/>
      <c r="H168" s="128"/>
      <c r="I168" s="128"/>
      <c r="J168" s="128"/>
    </row>
    <row r="169" spans="1:18" x14ac:dyDescent="0.25">
      <c r="A169" s="127"/>
      <c r="B169" s="128"/>
      <c r="C169" s="128"/>
      <c r="D169" s="128"/>
      <c r="E169" s="128"/>
      <c r="F169" s="128"/>
      <c r="G169" s="128"/>
      <c r="H169" s="128"/>
      <c r="I169" s="128"/>
      <c r="J169" s="128"/>
    </row>
    <row r="170" spans="1:18" x14ac:dyDescent="0.25">
      <c r="A170" s="127"/>
      <c r="B170" s="128"/>
      <c r="C170" s="128"/>
      <c r="D170" s="128"/>
      <c r="E170" s="128"/>
      <c r="F170" s="128"/>
      <c r="G170" s="128"/>
      <c r="H170" s="128"/>
      <c r="I170" s="128"/>
      <c r="J170" s="128"/>
    </row>
    <row r="171" spans="1:18" x14ac:dyDescent="0.25">
      <c r="A171" s="127"/>
      <c r="B171" s="128"/>
      <c r="C171" s="128"/>
      <c r="D171" s="128"/>
      <c r="E171" s="128"/>
      <c r="F171" s="128"/>
      <c r="G171" s="128"/>
      <c r="H171" s="128"/>
      <c r="I171" s="128"/>
      <c r="J171" s="128"/>
    </row>
    <row r="172" spans="1:18" x14ac:dyDescent="0.25">
      <c r="A172" s="127"/>
      <c r="B172" s="128"/>
      <c r="C172" s="128"/>
      <c r="D172" s="128"/>
      <c r="E172" s="128"/>
      <c r="F172" s="128"/>
      <c r="G172" s="128"/>
      <c r="H172" s="128"/>
      <c r="I172" s="128"/>
      <c r="J172" s="128"/>
    </row>
    <row r="173" spans="1:18" x14ac:dyDescent="0.25">
      <c r="B173" s="65"/>
      <c r="C173" s="65"/>
      <c r="D173" s="65"/>
      <c r="E173" s="65"/>
      <c r="F173" s="65"/>
      <c r="G173" s="65"/>
      <c r="H173" s="65"/>
      <c r="I173" s="65"/>
      <c r="J173" s="65"/>
    </row>
  </sheetData>
  <mergeCells count="3">
    <mergeCell ref="B1:J1"/>
    <mergeCell ref="A155:E155"/>
    <mergeCell ref="A156:E156"/>
  </mergeCells>
  <pageMargins left="0.25" right="0.25" top="0.75" bottom="0.75" header="0.3" footer="0.3"/>
  <pageSetup orientation="landscape" horizontalDpi="4294967294" verticalDpi="42949672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pane xSplit="2" ySplit="7" topLeftCell="C8" activePane="bottomRight" state="frozen"/>
      <selection pane="topRight" activeCell="C1" sqref="C1"/>
      <selection pane="bottomLeft" activeCell="A8" sqref="A8"/>
      <selection pane="bottomRight" activeCell="A3" sqref="A3"/>
    </sheetView>
  </sheetViews>
  <sheetFormatPr defaultRowHeight="15" x14ac:dyDescent="0.25"/>
  <cols>
    <col min="1" max="2" width="11.85546875" customWidth="1"/>
    <col min="3" max="3" width="13.28515625" bestFit="1" customWidth="1"/>
    <col min="4" max="4" width="9.28515625" bestFit="1" customWidth="1"/>
    <col min="5" max="6" width="9.5703125" bestFit="1" customWidth="1"/>
    <col min="7" max="7" width="9.28515625" bestFit="1" customWidth="1"/>
    <col min="8" max="8" width="10.140625" customWidth="1"/>
    <col min="9" max="10" width="9.5703125" bestFit="1" customWidth="1"/>
    <col min="11" max="11" width="11.5703125" bestFit="1" customWidth="1"/>
  </cols>
  <sheetData>
    <row r="1" spans="1:11" x14ac:dyDescent="0.25">
      <c r="A1" s="78" t="s">
        <v>246</v>
      </c>
      <c r="B1" s="78"/>
      <c r="C1" s="78" t="s">
        <v>299</v>
      </c>
      <c r="D1" s="78"/>
      <c r="E1" s="78"/>
      <c r="F1" s="78"/>
      <c r="G1" s="78"/>
      <c r="H1" s="78"/>
      <c r="I1" s="78"/>
      <c r="J1" s="78"/>
      <c r="K1" s="78"/>
    </row>
    <row r="2" spans="1:11" ht="60.75" thickBot="1" x14ac:dyDescent="0.3">
      <c r="A2" s="123" t="s">
        <v>247</v>
      </c>
      <c r="B2" s="123"/>
      <c r="C2" s="124" t="s">
        <v>59</v>
      </c>
      <c r="D2" s="84" t="s">
        <v>300</v>
      </c>
      <c r="E2" s="84" t="s">
        <v>301</v>
      </c>
      <c r="F2" s="84" t="s">
        <v>302</v>
      </c>
      <c r="G2" s="84" t="s">
        <v>303</v>
      </c>
      <c r="H2" s="84" t="s">
        <v>304</v>
      </c>
      <c r="I2" s="84" t="s">
        <v>305</v>
      </c>
      <c r="J2" s="84" t="s">
        <v>306</v>
      </c>
      <c r="K2" s="125" t="s">
        <v>308</v>
      </c>
    </row>
    <row r="4" spans="1:11" x14ac:dyDescent="0.25">
      <c r="A4" s="69" t="s">
        <v>225</v>
      </c>
      <c r="B4" s="69"/>
    </row>
    <row r="5" spans="1:11" x14ac:dyDescent="0.25">
      <c r="B5" s="70" t="s">
        <v>226</v>
      </c>
      <c r="C5" s="52">
        <v>36639.773333333331</v>
      </c>
      <c r="D5" s="129">
        <v>4.4300074217176624</v>
      </c>
      <c r="E5" s="129">
        <v>6.8900274891869131</v>
      </c>
      <c r="F5" s="129">
        <v>10.884428606271586</v>
      </c>
      <c r="G5" s="129">
        <v>1.0203649427568975</v>
      </c>
      <c r="H5" s="129">
        <v>0.78225401191566546</v>
      </c>
      <c r="I5" s="129">
        <v>16.249791707264375</v>
      </c>
      <c r="J5" s="129">
        <v>28.158666729079918</v>
      </c>
      <c r="K5" s="129">
        <v>2363.619861367692</v>
      </c>
    </row>
    <row r="6" spans="1:11" x14ac:dyDescent="0.25">
      <c r="B6" s="70" t="s">
        <v>227</v>
      </c>
      <c r="C6" s="52">
        <v>8736</v>
      </c>
      <c r="D6" s="129">
        <v>3.3709901522932069</v>
      </c>
      <c r="E6" s="129">
        <v>5.8836135230001849</v>
      </c>
      <c r="F6" s="129">
        <v>9.0366492146596862</v>
      </c>
      <c r="G6" s="129">
        <v>0.69000766553434345</v>
      </c>
      <c r="H6" s="129">
        <v>0.38759689922480622</v>
      </c>
      <c r="I6" s="129">
        <v>8.9966547632281006</v>
      </c>
      <c r="J6" s="129">
        <v>14.413274027559742</v>
      </c>
      <c r="K6" s="129">
        <v>2030.5084745762713</v>
      </c>
    </row>
    <row r="7" spans="1:11" x14ac:dyDescent="0.25">
      <c r="B7" s="70" t="s">
        <v>297</v>
      </c>
      <c r="C7" s="52">
        <v>5477821</v>
      </c>
      <c r="D7" s="129">
        <v>4.7551393149084253</v>
      </c>
      <c r="E7" s="129">
        <v>8.0910777377501084</v>
      </c>
      <c r="F7" s="129">
        <v>18.142762759490129</v>
      </c>
      <c r="G7" s="129">
        <v>2.4915274919226436</v>
      </c>
      <c r="H7" s="129">
        <v>0.90613680298502652</v>
      </c>
      <c r="I7" s="129">
        <v>29.132909134688273</v>
      </c>
      <c r="J7" s="129">
        <v>65.32522317248268</v>
      </c>
      <c r="K7" s="129">
        <v>1743.3508959470651</v>
      </c>
    </row>
    <row r="8" spans="1:11" x14ac:dyDescent="0.25">
      <c r="C8" s="52"/>
      <c r="D8" s="129"/>
      <c r="E8" s="129"/>
      <c r="F8" s="129"/>
      <c r="G8" s="129"/>
      <c r="H8" s="129"/>
      <c r="I8" s="129"/>
      <c r="J8" s="129"/>
      <c r="K8" s="129"/>
    </row>
    <row r="9" spans="1:11" x14ac:dyDescent="0.25">
      <c r="A9" s="69" t="s">
        <v>229</v>
      </c>
      <c r="B9" s="69"/>
      <c r="C9" s="52"/>
      <c r="D9" s="129"/>
      <c r="E9" s="129"/>
      <c r="F9" s="129"/>
      <c r="G9" s="129"/>
      <c r="H9" s="129"/>
      <c r="I9" s="129"/>
      <c r="J9" s="129"/>
      <c r="K9" s="129"/>
    </row>
    <row r="10" spans="1:11" x14ac:dyDescent="0.25">
      <c r="B10" s="70" t="s">
        <v>226</v>
      </c>
      <c r="C10" s="52">
        <v>264425.78571428574</v>
      </c>
      <c r="D10" s="129">
        <v>4.2198481115901654</v>
      </c>
      <c r="E10" s="129">
        <v>9.5646178519262417</v>
      </c>
      <c r="F10" s="129">
        <v>21.48828691099698</v>
      </c>
      <c r="G10" s="129">
        <v>3.3140399864868009</v>
      </c>
      <c r="H10" s="129">
        <v>1.5140382042734422</v>
      </c>
      <c r="I10" s="129">
        <v>39.004584849250655</v>
      </c>
      <c r="J10" s="129">
        <v>93.003008957969385</v>
      </c>
      <c r="K10" s="129">
        <v>2186.9713676577467</v>
      </c>
    </row>
    <row r="11" spans="1:11" x14ac:dyDescent="0.25">
      <c r="B11" s="70" t="s">
        <v>227</v>
      </c>
      <c r="C11" s="52">
        <v>172589</v>
      </c>
      <c r="D11" s="129">
        <v>3.7644800928514153</v>
      </c>
      <c r="E11" s="129">
        <v>7.565040194216337</v>
      </c>
      <c r="F11" s="129">
        <v>19.473200741856807</v>
      </c>
      <c r="G11" s="129">
        <v>2.5341066578928846</v>
      </c>
      <c r="H11" s="129">
        <v>0.73863479916895236</v>
      </c>
      <c r="I11" s="129">
        <v>38.603974811433474</v>
      </c>
      <c r="J11" s="129">
        <v>68.18713481077404</v>
      </c>
      <c r="K11" s="129">
        <v>1863.6192593252918</v>
      </c>
    </row>
    <row r="12" spans="1:11" x14ac:dyDescent="0.25">
      <c r="B12" s="70" t="s">
        <v>298</v>
      </c>
      <c r="C12" s="52">
        <v>3701961</v>
      </c>
      <c r="D12" s="129">
        <v>5.1117640083188345</v>
      </c>
      <c r="E12" s="129">
        <v>8.7317972499077143</v>
      </c>
      <c r="F12" s="129">
        <v>22.035789959394609</v>
      </c>
      <c r="G12" s="129">
        <v>3.7107436038654669</v>
      </c>
      <c r="H12" s="129">
        <v>0.93935954226651897</v>
      </c>
      <c r="I12" s="129">
        <v>44.339879189472896</v>
      </c>
      <c r="J12" s="129">
        <v>111.89726887605909</v>
      </c>
      <c r="K12" s="129">
        <v>1606.5865534840123</v>
      </c>
    </row>
    <row r="13" spans="1:11" x14ac:dyDescent="0.25">
      <c r="C13" s="52"/>
    </row>
    <row r="14" spans="1:11" x14ac:dyDescent="0.25">
      <c r="A14" s="69" t="s">
        <v>230</v>
      </c>
      <c r="B14" s="69"/>
      <c r="C14" s="52"/>
      <c r="D14" s="129"/>
      <c r="E14" s="129"/>
      <c r="F14" s="129"/>
      <c r="G14" s="129"/>
      <c r="H14" s="129"/>
      <c r="I14" s="129"/>
      <c r="J14" s="129"/>
      <c r="K14" s="129"/>
    </row>
    <row r="15" spans="1:11" x14ac:dyDescent="0.25">
      <c r="B15" s="70" t="s">
        <v>226</v>
      </c>
      <c r="C15" s="52">
        <v>44657.722222222219</v>
      </c>
      <c r="D15" s="129">
        <v>3.5675645890677288</v>
      </c>
      <c r="E15" s="129">
        <v>8.3736920938764978</v>
      </c>
      <c r="F15" s="129">
        <v>12.606424959756422</v>
      </c>
      <c r="G15" s="129">
        <v>1.3519087777368912</v>
      </c>
      <c r="H15" s="129">
        <v>1.4541352935072196</v>
      </c>
      <c r="I15" s="129">
        <v>25.048495420916463</v>
      </c>
      <c r="J15" s="129">
        <v>41.32616705833739</v>
      </c>
      <c r="K15" s="129">
        <v>2714.4790726276642</v>
      </c>
    </row>
    <row r="16" spans="1:11" x14ac:dyDescent="0.25">
      <c r="B16" s="70" t="s">
        <v>227</v>
      </c>
      <c r="C16" s="52">
        <v>38499.5</v>
      </c>
      <c r="D16" s="129">
        <v>3.271996502836366</v>
      </c>
      <c r="E16" s="129">
        <v>7.90626464465835</v>
      </c>
      <c r="F16" s="129">
        <v>10.56483329907852</v>
      </c>
      <c r="G16" s="129">
        <v>1.4012514821392907</v>
      </c>
      <c r="H16" s="129">
        <v>0.59106400439913431</v>
      </c>
      <c r="I16" s="129">
        <v>19.518790148651469</v>
      </c>
      <c r="J16" s="129">
        <v>25.761988821583223</v>
      </c>
      <c r="K16" s="129">
        <v>2519.6862619676458</v>
      </c>
    </row>
    <row r="17" spans="1:11" x14ac:dyDescent="0.25">
      <c r="B17" s="70" t="s">
        <v>298</v>
      </c>
      <c r="C17" s="52">
        <v>803839</v>
      </c>
      <c r="D17" s="129">
        <v>3.5442744131598491</v>
      </c>
      <c r="E17" s="129">
        <v>7.4654923930759436</v>
      </c>
      <c r="F17" s="129">
        <v>11.494182786288146</v>
      </c>
      <c r="G17" s="129">
        <v>1.3559205775726912</v>
      </c>
      <c r="H17" s="129">
        <v>1.1940302809557002</v>
      </c>
      <c r="I17" s="129">
        <v>19.645880884573746</v>
      </c>
      <c r="J17" s="129">
        <v>30.247615829649909</v>
      </c>
      <c r="K17" s="129">
        <v>2311.2769199804479</v>
      </c>
    </row>
    <row r="18" spans="1:11" x14ac:dyDescent="0.25">
      <c r="C18" s="52"/>
      <c r="D18" s="129"/>
      <c r="E18" s="129"/>
      <c r="F18" s="129"/>
      <c r="G18" s="129"/>
      <c r="H18" s="129"/>
      <c r="I18" s="129"/>
      <c r="J18" s="129"/>
      <c r="K18" s="129"/>
    </row>
    <row r="19" spans="1:11" x14ac:dyDescent="0.25">
      <c r="A19" s="69" t="s">
        <v>231</v>
      </c>
      <c r="B19" s="69"/>
      <c r="C19" s="52"/>
      <c r="D19" s="129"/>
      <c r="E19" s="129"/>
      <c r="F19" s="129"/>
      <c r="G19" s="129"/>
      <c r="H19" s="129"/>
      <c r="I19" s="129"/>
      <c r="J19" s="129"/>
      <c r="K19" s="129"/>
    </row>
    <row r="20" spans="1:11" x14ac:dyDescent="0.25">
      <c r="B20" s="70" t="s">
        <v>226</v>
      </c>
      <c r="C20" s="52">
        <v>20891.31818181818</v>
      </c>
      <c r="D20" s="129">
        <v>4.0954018285738032</v>
      </c>
      <c r="E20" s="129">
        <v>6.8391593259635473</v>
      </c>
      <c r="F20" s="129">
        <v>12.213398689157833</v>
      </c>
      <c r="G20" s="129">
        <v>1.3164287120981115</v>
      </c>
      <c r="H20" s="129">
        <v>0.73697004864908244</v>
      </c>
      <c r="I20" s="129">
        <v>24.928047085531148</v>
      </c>
      <c r="J20" s="129">
        <v>45.072585307409881</v>
      </c>
      <c r="K20" s="129">
        <v>2851.487127690647</v>
      </c>
    </row>
    <row r="21" spans="1:11" x14ac:dyDescent="0.25">
      <c r="B21" s="70" t="s">
        <v>227</v>
      </c>
      <c r="C21" s="52">
        <v>20337.5</v>
      </c>
      <c r="D21" s="129">
        <v>3.105860171794522</v>
      </c>
      <c r="E21" s="129">
        <v>6.1509466537371704</v>
      </c>
      <c r="F21" s="129">
        <v>7.9902036257188565</v>
      </c>
      <c r="G21" s="129">
        <v>0.92320889708497633</v>
      </c>
      <c r="H21" s="129">
        <v>0.32648525945197632</v>
      </c>
      <c r="I21" s="129">
        <v>18.30687321937322</v>
      </c>
      <c r="J21" s="129">
        <v>22.900801282051283</v>
      </c>
      <c r="K21" s="129">
        <v>2418.9011079345651</v>
      </c>
    </row>
    <row r="22" spans="1:11" x14ac:dyDescent="0.25">
      <c r="B22" s="70" t="s">
        <v>298</v>
      </c>
      <c r="C22" s="52">
        <v>459609</v>
      </c>
      <c r="D22" s="129">
        <v>4.1337484688071822</v>
      </c>
      <c r="E22" s="129">
        <v>6.6024506703549513</v>
      </c>
      <c r="F22" s="129">
        <v>11.39123499607309</v>
      </c>
      <c r="G22" s="129">
        <v>1.3809282274518295</v>
      </c>
      <c r="H22" s="129">
        <v>0.7565176293969238</v>
      </c>
      <c r="I22" s="129">
        <v>20.604366168161459</v>
      </c>
      <c r="J22" s="129">
        <v>35.548796755197429</v>
      </c>
      <c r="K22" s="129">
        <v>2162.5605796828681</v>
      </c>
    </row>
    <row r="23" spans="1:11" x14ac:dyDescent="0.25">
      <c r="C23" s="52"/>
      <c r="D23" s="129"/>
      <c r="E23" s="129"/>
      <c r="F23" s="129"/>
      <c r="G23" s="129"/>
      <c r="H23" s="129"/>
      <c r="I23" s="129"/>
      <c r="J23" s="129"/>
      <c r="K23" s="129"/>
    </row>
    <row r="24" spans="1:11" x14ac:dyDescent="0.25">
      <c r="A24" s="69" t="s">
        <v>232</v>
      </c>
      <c r="B24" s="69"/>
      <c r="C24" s="52"/>
      <c r="D24" s="129"/>
      <c r="E24" s="129"/>
      <c r="F24" s="129"/>
      <c r="G24" s="129"/>
      <c r="H24" s="129"/>
      <c r="I24" s="129"/>
      <c r="J24" s="129"/>
      <c r="K24" s="129"/>
    </row>
    <row r="25" spans="1:11" x14ac:dyDescent="0.25">
      <c r="B25" s="70" t="s">
        <v>226</v>
      </c>
      <c r="C25" s="128">
        <v>12103.21052631579</v>
      </c>
      <c r="D25" s="129">
        <v>3.4906168018155679</v>
      </c>
      <c r="E25" s="129">
        <v>5.9627302239620583</v>
      </c>
      <c r="F25" s="129">
        <v>7.2552810631351514</v>
      </c>
      <c r="G25" s="129">
        <v>0.6391148912417538</v>
      </c>
      <c r="H25" s="129">
        <v>0.35287160907668569</v>
      </c>
      <c r="I25" s="129">
        <v>14.014795618915523</v>
      </c>
      <c r="J25" s="129">
        <v>16.520743308697046</v>
      </c>
      <c r="K25" s="129">
        <v>3280.607308924958</v>
      </c>
    </row>
    <row r="26" spans="1:11" x14ac:dyDescent="0.25">
      <c r="B26" s="70" t="s">
        <v>227</v>
      </c>
      <c r="C26" s="128">
        <v>11986</v>
      </c>
      <c r="D26" s="129">
        <v>2.9850197592133076</v>
      </c>
      <c r="E26" s="129">
        <v>5.1505016722408028</v>
      </c>
      <c r="F26" s="129">
        <v>6.0862636639009615</v>
      </c>
      <c r="G26" s="129">
        <v>0.59344398504421447</v>
      </c>
      <c r="H26" s="129">
        <v>0.33496067263357743</v>
      </c>
      <c r="I26" s="129">
        <v>10.86046511627907</v>
      </c>
      <c r="J26" s="129">
        <v>13.618962432915922</v>
      </c>
      <c r="K26" s="129">
        <v>2750.5714285714284</v>
      </c>
    </row>
    <row r="27" spans="1:11" x14ac:dyDescent="0.25">
      <c r="B27" s="70" t="s">
        <v>298</v>
      </c>
      <c r="C27" s="128">
        <v>229961</v>
      </c>
      <c r="D27" s="129">
        <v>3.5435225973099787</v>
      </c>
      <c r="E27" s="129">
        <v>5.595418589321028</v>
      </c>
      <c r="F27" s="129">
        <v>6.2735181828169635</v>
      </c>
      <c r="G27" s="129">
        <v>0.66407445338558946</v>
      </c>
      <c r="H27" s="129">
        <v>0.38388540980004393</v>
      </c>
      <c r="I27" s="129">
        <v>12.957717811312355</v>
      </c>
      <c r="J27" s="129">
        <v>14.528042361696375</v>
      </c>
      <c r="K27" s="129">
        <v>2481.5042624366029</v>
      </c>
    </row>
    <row r="28" spans="1:11" x14ac:dyDescent="0.25">
      <c r="C28" s="52"/>
      <c r="D28" s="129"/>
      <c r="E28" s="129"/>
      <c r="F28" s="129"/>
      <c r="G28" s="129"/>
      <c r="H28" s="129"/>
      <c r="I28" s="129"/>
      <c r="J28" s="129"/>
      <c r="K28" s="129"/>
    </row>
    <row r="29" spans="1:11" x14ac:dyDescent="0.25">
      <c r="A29" s="69" t="s">
        <v>233</v>
      </c>
      <c r="B29" s="69"/>
      <c r="C29" s="52"/>
      <c r="D29" s="129"/>
      <c r="E29" s="129"/>
      <c r="F29" s="129"/>
      <c r="G29" s="129"/>
      <c r="H29" s="129"/>
      <c r="I29" s="129"/>
      <c r="J29" s="129"/>
      <c r="K29" s="129"/>
    </row>
    <row r="30" spans="1:11" x14ac:dyDescent="0.25">
      <c r="B30" s="70" t="s">
        <v>226</v>
      </c>
      <c r="C30" s="52">
        <v>7612.894736842105</v>
      </c>
      <c r="D30" s="129">
        <v>5.4441177109054788</v>
      </c>
      <c r="E30" s="129">
        <v>7.9185330253732875</v>
      </c>
      <c r="F30" s="129">
        <v>10.391570403546377</v>
      </c>
      <c r="G30" s="129">
        <v>0.77234969620349103</v>
      </c>
      <c r="H30" s="129">
        <v>0.70423339633178539</v>
      </c>
      <c r="I30" s="129">
        <v>14.217027839220153</v>
      </c>
      <c r="J30" s="129">
        <v>17.794817969191726</v>
      </c>
      <c r="K30" s="129">
        <v>2151.0505955882927</v>
      </c>
    </row>
    <row r="31" spans="1:11" x14ac:dyDescent="0.25">
      <c r="B31" s="70" t="s">
        <v>227</v>
      </c>
      <c r="C31" s="52">
        <v>7864</v>
      </c>
      <c r="D31" s="129">
        <v>4.1124515936848374</v>
      </c>
      <c r="E31" s="129">
        <v>6.8735374657704753</v>
      </c>
      <c r="F31" s="129">
        <v>9.8906544573121469</v>
      </c>
      <c r="G31" s="129">
        <v>0.61789548070128208</v>
      </c>
      <c r="H31" s="129">
        <v>0.29958308516974391</v>
      </c>
      <c r="I31" s="129">
        <v>11.309665427509294</v>
      </c>
      <c r="J31" s="129">
        <v>14.85766129032258</v>
      </c>
      <c r="K31" s="129">
        <v>1722.9050279329608</v>
      </c>
    </row>
    <row r="32" spans="1:11" x14ac:dyDescent="0.25">
      <c r="B32" s="70" t="s">
        <v>298</v>
      </c>
      <c r="C32" s="52">
        <v>144645</v>
      </c>
      <c r="D32" s="129">
        <v>5.5813405233502715</v>
      </c>
      <c r="E32" s="129">
        <v>7.3576701542050964</v>
      </c>
      <c r="F32" s="129">
        <v>9.1814917429185954</v>
      </c>
      <c r="G32" s="129">
        <v>0.79863109479121575</v>
      </c>
      <c r="H32" s="129">
        <v>0.7174364769786008</v>
      </c>
      <c r="I32" s="129">
        <v>14.095135833507927</v>
      </c>
      <c r="J32" s="129">
        <v>17.589042530902997</v>
      </c>
      <c r="K32" s="129">
        <v>1681.3320934557712</v>
      </c>
    </row>
    <row r="33" spans="1:11" x14ac:dyDescent="0.25">
      <c r="C33" s="52"/>
      <c r="D33" s="129"/>
      <c r="E33" s="129"/>
      <c r="F33" s="129"/>
      <c r="G33" s="129"/>
      <c r="H33" s="129"/>
      <c r="I33" s="129"/>
      <c r="J33" s="129"/>
      <c r="K33" s="129"/>
    </row>
    <row r="34" spans="1:11" x14ac:dyDescent="0.25">
      <c r="A34" s="69" t="s">
        <v>234</v>
      </c>
      <c r="B34" s="69"/>
      <c r="C34" s="52"/>
      <c r="D34" s="129"/>
      <c r="E34" s="129"/>
      <c r="F34" s="129"/>
      <c r="G34" s="129"/>
      <c r="H34" s="129"/>
      <c r="I34" s="129"/>
      <c r="J34" s="129"/>
      <c r="K34" s="129"/>
    </row>
    <row r="35" spans="1:11" x14ac:dyDescent="0.25">
      <c r="B35" s="70" t="s">
        <v>226</v>
      </c>
      <c r="C35" s="52">
        <v>4480.666666666667</v>
      </c>
      <c r="D35" s="129">
        <v>6.2152763831664117</v>
      </c>
      <c r="E35" s="129">
        <v>7.5514287798758604</v>
      </c>
      <c r="F35" s="129">
        <v>10.919591818563323</v>
      </c>
      <c r="G35" s="129">
        <v>0.6062144682888887</v>
      </c>
      <c r="H35" s="129">
        <v>0.71337605689088668</v>
      </c>
      <c r="I35" s="129">
        <v>10.424035626411765</v>
      </c>
      <c r="J35" s="129">
        <v>15.477725641014782</v>
      </c>
      <c r="K35" s="129">
        <v>1771.6409409485925</v>
      </c>
    </row>
    <row r="36" spans="1:11" x14ac:dyDescent="0.25">
      <c r="B36" s="70" t="s">
        <v>227</v>
      </c>
      <c r="C36" s="52">
        <v>4542</v>
      </c>
      <c r="D36" s="129">
        <v>4.00457343887423</v>
      </c>
      <c r="E36" s="129">
        <v>7.4511767651477214</v>
      </c>
      <c r="F36" s="129">
        <v>10.63515201999167</v>
      </c>
      <c r="G36" s="129">
        <v>0.51056348218678549</v>
      </c>
      <c r="H36" s="129">
        <v>0.37142857142857144</v>
      </c>
      <c r="I36" s="129">
        <v>7.5035425101214575</v>
      </c>
      <c r="J36" s="129">
        <v>14.413675213675214</v>
      </c>
      <c r="K36" s="129">
        <v>1513.4375</v>
      </c>
    </row>
    <row r="37" spans="1:11" x14ac:dyDescent="0.25">
      <c r="B37" s="70" t="s">
        <v>298</v>
      </c>
      <c r="C37" s="52">
        <v>94094</v>
      </c>
      <c r="D37" s="129">
        <v>6.0976895444980554</v>
      </c>
      <c r="E37" s="129">
        <v>7.3409759717495326</v>
      </c>
      <c r="F37" s="129">
        <v>11.184114230149184</v>
      </c>
      <c r="G37" s="129">
        <v>0.68397372798733036</v>
      </c>
      <c r="H37" s="129">
        <v>0.70246168018628929</v>
      </c>
      <c r="I37" s="129">
        <v>11.07551540421589</v>
      </c>
      <c r="J37" s="129">
        <v>16.873754922399815</v>
      </c>
      <c r="K37" s="129">
        <v>1376.4482153306028</v>
      </c>
    </row>
    <row r="38" spans="1:11" x14ac:dyDescent="0.25">
      <c r="C38" s="52"/>
      <c r="D38" s="129"/>
      <c r="E38" s="129"/>
      <c r="F38" s="129"/>
      <c r="G38" s="129"/>
      <c r="H38" s="129"/>
      <c r="I38" s="129"/>
      <c r="J38" s="129"/>
      <c r="K38" s="129"/>
    </row>
    <row r="39" spans="1:11" x14ac:dyDescent="0.25">
      <c r="A39" s="69" t="s">
        <v>235</v>
      </c>
      <c r="B39" s="69"/>
      <c r="C39" s="52"/>
      <c r="D39" s="129"/>
      <c r="E39" s="129"/>
      <c r="F39" s="129"/>
      <c r="G39" s="129"/>
      <c r="H39" s="129"/>
      <c r="I39" s="129"/>
      <c r="J39" s="129"/>
      <c r="K39" s="129"/>
    </row>
    <row r="40" spans="1:11" x14ac:dyDescent="0.25">
      <c r="B40" s="70" t="s">
        <v>226</v>
      </c>
      <c r="C40" s="52">
        <v>2142.5500000000002</v>
      </c>
      <c r="D40" s="129">
        <v>4.4438746715092421</v>
      </c>
      <c r="E40" s="129">
        <v>4.3475889698828141</v>
      </c>
      <c r="F40" s="129">
        <v>6.8069466298320593</v>
      </c>
      <c r="G40" s="129">
        <v>0.39618284056146524</v>
      </c>
      <c r="H40" s="129">
        <v>0.62141017125572495</v>
      </c>
      <c r="I40" s="129">
        <v>4.7296289515567977</v>
      </c>
      <c r="J40" s="129">
        <v>7.3809364849053445</v>
      </c>
      <c r="K40" s="129">
        <v>2040.2071441882638</v>
      </c>
    </row>
    <row r="41" spans="1:11" x14ac:dyDescent="0.25">
      <c r="B41" s="70" t="s">
        <v>227</v>
      </c>
      <c r="C41" s="52">
        <v>2074</v>
      </c>
      <c r="D41" s="129">
        <v>3.2145561632309634</v>
      </c>
      <c r="E41" s="129">
        <v>3.9944099378881988</v>
      </c>
      <c r="F41" s="129">
        <v>7.0201863354037268</v>
      </c>
      <c r="G41" s="129">
        <v>0.32854119077058491</v>
      </c>
      <c r="H41" s="129">
        <v>0.23441021788129227</v>
      </c>
      <c r="I41" s="129">
        <v>3.4671052631578947</v>
      </c>
      <c r="J41" s="129">
        <v>5.4149797570850202</v>
      </c>
      <c r="K41" s="129">
        <v>1945.5</v>
      </c>
    </row>
    <row r="42" spans="1:11" x14ac:dyDescent="0.25">
      <c r="B42" s="70" t="s">
        <v>298</v>
      </c>
      <c r="C42" s="52">
        <v>42851</v>
      </c>
      <c r="D42" s="129">
        <v>4.5090896361811863</v>
      </c>
      <c r="E42" s="129">
        <v>4.8308373127984598</v>
      </c>
      <c r="F42" s="129">
        <v>7.2213165987449059</v>
      </c>
      <c r="G42" s="129">
        <v>0.36610101173983256</v>
      </c>
      <c r="H42" s="129">
        <v>0.52468935170137765</v>
      </c>
      <c r="I42" s="129">
        <v>5.2914966452142957</v>
      </c>
      <c r="J42" s="129">
        <v>7.9099274270847593</v>
      </c>
      <c r="K42" s="129">
        <v>1498.8107729975516</v>
      </c>
    </row>
    <row r="43" spans="1:11" x14ac:dyDescent="0.25">
      <c r="C43" s="52"/>
      <c r="D43" s="129"/>
      <c r="E43" s="129"/>
      <c r="F43" s="129"/>
      <c r="G43" s="129"/>
      <c r="H43" s="129"/>
      <c r="I43" s="129"/>
      <c r="J43" s="129"/>
      <c r="K43" s="129"/>
    </row>
    <row r="44" spans="1:11" x14ac:dyDescent="0.25">
      <c r="A44" s="69" t="s">
        <v>236</v>
      </c>
      <c r="B44" s="69"/>
      <c r="C44" s="52"/>
      <c r="D44" s="129"/>
      <c r="E44" s="129"/>
      <c r="F44" s="129"/>
      <c r="G44" s="129"/>
      <c r="H44" s="129"/>
      <c r="I44" s="129"/>
      <c r="J44" s="129"/>
      <c r="K44" s="129"/>
    </row>
    <row r="45" spans="1:11" x14ac:dyDescent="0.25">
      <c r="B45" s="70" t="s">
        <v>226</v>
      </c>
      <c r="C45" s="52">
        <v>1118</v>
      </c>
      <c r="D45" s="129">
        <v>3.9055210774514144</v>
      </c>
      <c r="E45" s="129">
        <v>5.4120804098980688</v>
      </c>
      <c r="F45" s="129">
        <v>8.2124895699895308</v>
      </c>
      <c r="G45" s="129">
        <v>0.36979923359428185</v>
      </c>
      <c r="H45" s="129">
        <v>0.38117818817924781</v>
      </c>
      <c r="I45" s="129">
        <v>2.7613100472447263</v>
      </c>
      <c r="J45" s="129">
        <v>4.060253187231079</v>
      </c>
      <c r="K45" s="129">
        <v>1931.6900905308682</v>
      </c>
    </row>
    <row r="46" spans="1:11" x14ac:dyDescent="0.25">
      <c r="B46" s="70" t="s">
        <v>227</v>
      </c>
      <c r="C46" s="65">
        <v>1127</v>
      </c>
      <c r="D46" s="129">
        <v>2.2349570200573066</v>
      </c>
      <c r="E46" s="129">
        <v>3.5697615998075252</v>
      </c>
      <c r="F46" s="129">
        <v>5.3930258116667407</v>
      </c>
      <c r="G46" s="129">
        <v>0.18153281499009996</v>
      </c>
      <c r="H46" s="129">
        <v>0.22840310975904196</v>
      </c>
      <c r="I46" s="129">
        <v>2.4151193633952253</v>
      </c>
      <c r="J46" s="129">
        <v>2.9207692307692308</v>
      </c>
      <c r="K46" s="129">
        <v>1587.323943661972</v>
      </c>
    </row>
    <row r="47" spans="1:11" x14ac:dyDescent="0.25">
      <c r="B47" s="70" t="s">
        <v>298</v>
      </c>
      <c r="C47" s="52">
        <v>19006</v>
      </c>
      <c r="D47" s="129">
        <v>3.811375355151005</v>
      </c>
      <c r="E47" s="129">
        <v>3.6414316593776705</v>
      </c>
      <c r="F47" s="129">
        <v>4.8524606645553714</v>
      </c>
      <c r="G47" s="129">
        <v>0.28603515509251026</v>
      </c>
      <c r="H47" s="129">
        <v>0.3593726436434927</v>
      </c>
      <c r="I47" s="129">
        <v>2.9482702482702483</v>
      </c>
      <c r="J47" s="129">
        <v>3.9287749287749287</v>
      </c>
      <c r="K47" s="129">
        <v>1542.6948051948052</v>
      </c>
    </row>
  </sheetData>
  <mergeCells count="12">
    <mergeCell ref="A19:B19"/>
    <mergeCell ref="A24:B24"/>
    <mergeCell ref="A29:B29"/>
    <mergeCell ref="A34:B34"/>
    <mergeCell ref="A39:B39"/>
    <mergeCell ref="A44:B44"/>
    <mergeCell ref="A1:B1"/>
    <mergeCell ref="C1:K1"/>
    <mergeCell ref="A2:B2"/>
    <mergeCell ref="A4:B4"/>
    <mergeCell ref="A9:B9"/>
    <mergeCell ref="A14:B14"/>
  </mergeCells>
  <pageMargins left="0.25" right="0.25" top="0.75" bottom="0.75" header="0.3" footer="0.3"/>
  <pageSetup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3"/>
  <sheetViews>
    <sheetView workbookViewId="0">
      <pane xSplit="1" ySplit="2" topLeftCell="B3" activePane="bottomRight" state="frozen"/>
      <selection pane="topRight" activeCell="B1" sqref="B1"/>
      <selection pane="bottomLeft" activeCell="A3" sqref="A3"/>
      <selection pane="bottomRight"/>
    </sheetView>
  </sheetViews>
  <sheetFormatPr defaultRowHeight="15" x14ac:dyDescent="0.25"/>
  <cols>
    <col min="1" max="1" width="30.28515625" customWidth="1"/>
    <col min="2" max="2" width="9.140625" customWidth="1"/>
    <col min="3" max="3" width="10.140625" customWidth="1"/>
    <col min="4" max="4" width="10.5703125" bestFit="1" customWidth="1"/>
    <col min="5" max="5" width="10.5703125" style="52" bestFit="1" customWidth="1"/>
    <col min="6" max="6" width="12.140625" style="67" customWidth="1"/>
    <col min="7" max="7" width="11.5703125" bestFit="1" customWidth="1"/>
    <col min="8" max="9" width="9.140625" customWidth="1"/>
    <col min="10" max="10" width="11.7109375" customWidth="1"/>
    <col min="11" max="11" width="11.5703125" customWidth="1"/>
    <col min="12" max="13" width="11.140625" customWidth="1"/>
    <col min="14" max="14" width="10.42578125" customWidth="1"/>
  </cols>
  <sheetData>
    <row r="1" spans="1:14" x14ac:dyDescent="0.25">
      <c r="A1" s="51" t="s">
        <v>57</v>
      </c>
      <c r="F1" s="53" t="s">
        <v>58</v>
      </c>
      <c r="G1" s="53"/>
    </row>
    <row r="2" spans="1:14" ht="51.75" x14ac:dyDescent="0.25">
      <c r="A2" s="54" t="s">
        <v>17</v>
      </c>
      <c r="B2" s="54" t="s">
        <v>59</v>
      </c>
      <c r="C2" s="54" t="s">
        <v>60</v>
      </c>
      <c r="D2" s="54" t="s">
        <v>61</v>
      </c>
      <c r="E2" s="55" t="s">
        <v>62</v>
      </c>
      <c r="F2" s="54" t="s">
        <v>63</v>
      </c>
      <c r="G2" s="54" t="s">
        <v>64</v>
      </c>
      <c r="H2" s="54" t="s">
        <v>65</v>
      </c>
      <c r="I2" s="54" t="s">
        <v>66</v>
      </c>
      <c r="J2" s="54" t="s">
        <v>67</v>
      </c>
      <c r="K2" s="54" t="s">
        <v>68</v>
      </c>
      <c r="L2" s="54" t="s">
        <v>69</v>
      </c>
      <c r="M2" s="54" t="s">
        <v>70</v>
      </c>
      <c r="N2" s="54" t="s">
        <v>71</v>
      </c>
    </row>
    <row r="3" spans="1:14" x14ac:dyDescent="0.25">
      <c r="A3" t="s">
        <v>72</v>
      </c>
      <c r="B3" s="56">
        <v>25607</v>
      </c>
      <c r="C3" s="57">
        <v>2288</v>
      </c>
      <c r="D3" s="56">
        <v>92112</v>
      </c>
      <c r="E3" s="56">
        <v>0</v>
      </c>
      <c r="F3" s="56">
        <v>33150</v>
      </c>
      <c r="G3" s="56">
        <v>198727</v>
      </c>
      <c r="H3" s="56">
        <v>1156</v>
      </c>
      <c r="I3" s="56">
        <v>284</v>
      </c>
      <c r="J3" s="57">
        <v>76921</v>
      </c>
      <c r="K3" s="56">
        <v>11541</v>
      </c>
      <c r="L3" s="56">
        <v>7868</v>
      </c>
      <c r="M3" s="56">
        <v>899</v>
      </c>
      <c r="N3" s="56">
        <v>8184</v>
      </c>
    </row>
    <row r="4" spans="1:14" x14ac:dyDescent="0.25">
      <c r="A4" t="s">
        <v>73</v>
      </c>
      <c r="B4" s="56">
        <v>1677</v>
      </c>
      <c r="C4" s="58">
        <v>1664</v>
      </c>
      <c r="D4" s="56">
        <v>4992</v>
      </c>
      <c r="E4" s="56">
        <v>0</v>
      </c>
      <c r="F4" s="56">
        <v>1716</v>
      </c>
      <c r="G4" s="56">
        <v>3204</v>
      </c>
      <c r="H4" s="56">
        <v>0</v>
      </c>
      <c r="I4" s="56">
        <v>0</v>
      </c>
      <c r="J4" s="57">
        <v>31</v>
      </c>
      <c r="K4" s="56">
        <v>157</v>
      </c>
      <c r="L4" s="56">
        <v>1452</v>
      </c>
      <c r="M4" s="56">
        <v>2392</v>
      </c>
      <c r="N4" s="56">
        <v>2481</v>
      </c>
    </row>
    <row r="5" spans="1:14" x14ac:dyDescent="0.25">
      <c r="A5" t="s">
        <v>74</v>
      </c>
      <c r="B5" s="56">
        <v>1347</v>
      </c>
      <c r="C5" s="57">
        <v>1040</v>
      </c>
      <c r="D5" s="56">
        <v>1932</v>
      </c>
      <c r="E5" s="56">
        <v>0</v>
      </c>
      <c r="F5" s="56">
        <v>50</v>
      </c>
      <c r="G5" s="56">
        <v>1591</v>
      </c>
      <c r="H5" s="56">
        <v>0</v>
      </c>
      <c r="I5" s="56">
        <v>0</v>
      </c>
      <c r="J5" s="57">
        <v>709</v>
      </c>
      <c r="K5" s="56">
        <v>105</v>
      </c>
      <c r="L5" s="56">
        <v>970</v>
      </c>
      <c r="M5" s="56">
        <v>0</v>
      </c>
      <c r="N5" s="56">
        <v>1527</v>
      </c>
    </row>
    <row r="6" spans="1:14" x14ac:dyDescent="0.25">
      <c r="A6" t="s">
        <v>75</v>
      </c>
      <c r="B6" s="56">
        <v>1730</v>
      </c>
      <c r="C6" s="57">
        <v>2184</v>
      </c>
      <c r="D6" s="56">
        <v>8736</v>
      </c>
      <c r="E6" s="56">
        <v>0</v>
      </c>
      <c r="F6" s="56">
        <v>357</v>
      </c>
      <c r="G6" s="56">
        <v>15677</v>
      </c>
      <c r="H6" s="56">
        <v>1831</v>
      </c>
      <c r="I6" s="56">
        <v>887</v>
      </c>
      <c r="J6" s="57">
        <v>3224</v>
      </c>
      <c r="K6" s="56">
        <v>1052</v>
      </c>
      <c r="L6" s="56">
        <v>1557</v>
      </c>
      <c r="M6" s="56">
        <v>270</v>
      </c>
      <c r="N6" s="56">
        <v>2267</v>
      </c>
    </row>
    <row r="7" spans="1:14" x14ac:dyDescent="0.25">
      <c r="A7" t="s">
        <v>76</v>
      </c>
      <c r="B7" s="56">
        <v>1127</v>
      </c>
      <c r="C7" s="57">
        <v>1092</v>
      </c>
      <c r="D7" s="56">
        <v>1741</v>
      </c>
      <c r="E7" s="56">
        <v>0</v>
      </c>
      <c r="F7" s="56">
        <v>120</v>
      </c>
      <c r="G7" s="56">
        <v>3759</v>
      </c>
      <c r="H7" s="56">
        <v>0</v>
      </c>
      <c r="I7" s="56">
        <v>400</v>
      </c>
      <c r="J7" s="57">
        <v>745</v>
      </c>
      <c r="K7" s="56">
        <v>0</v>
      </c>
      <c r="L7" s="56">
        <v>306</v>
      </c>
      <c r="M7" s="56">
        <v>0</v>
      </c>
      <c r="N7" s="56">
        <v>297</v>
      </c>
    </row>
    <row r="8" spans="1:14" x14ac:dyDescent="0.25">
      <c r="A8" t="s">
        <v>77</v>
      </c>
      <c r="B8" s="56">
        <v>5685</v>
      </c>
      <c r="C8" s="57">
        <v>5200</v>
      </c>
      <c r="D8" s="56">
        <v>22766</v>
      </c>
      <c r="E8" s="56">
        <v>0</v>
      </c>
      <c r="F8" s="56">
        <v>825</v>
      </c>
      <c r="G8" s="56">
        <v>42466</v>
      </c>
      <c r="H8" s="56">
        <v>824</v>
      </c>
      <c r="I8" s="56">
        <v>241</v>
      </c>
      <c r="J8" s="57">
        <v>17685</v>
      </c>
      <c r="K8" s="56">
        <v>1172</v>
      </c>
      <c r="L8" s="56">
        <v>1441</v>
      </c>
      <c r="M8" s="56">
        <v>0</v>
      </c>
      <c r="N8" s="56">
        <v>3446</v>
      </c>
    </row>
    <row r="9" spans="1:14" x14ac:dyDescent="0.25">
      <c r="A9" t="s">
        <v>78</v>
      </c>
      <c r="B9" s="56">
        <v>74231</v>
      </c>
      <c r="C9" s="57">
        <v>18876</v>
      </c>
      <c r="D9" s="56">
        <v>206726</v>
      </c>
      <c r="E9" s="56">
        <v>0</v>
      </c>
      <c r="F9" s="56">
        <v>113139</v>
      </c>
      <c r="G9" s="56">
        <v>399717</v>
      </c>
      <c r="H9" s="56">
        <v>1251</v>
      </c>
      <c r="I9" s="56">
        <v>1150</v>
      </c>
      <c r="J9" s="57">
        <v>97977</v>
      </c>
      <c r="K9" s="56">
        <v>33384</v>
      </c>
      <c r="L9" s="56">
        <v>39529</v>
      </c>
      <c r="M9" s="56">
        <v>10059</v>
      </c>
      <c r="N9" s="56">
        <v>51845</v>
      </c>
    </row>
    <row r="10" spans="1:14" x14ac:dyDescent="0.25">
      <c r="A10" t="s">
        <v>79</v>
      </c>
      <c r="B10" s="56">
        <v>12402</v>
      </c>
      <c r="C10" s="57">
        <v>5174</v>
      </c>
      <c r="D10" s="56">
        <v>45344</v>
      </c>
      <c r="E10" s="56">
        <v>17010</v>
      </c>
      <c r="F10" s="56">
        <v>5928</v>
      </c>
      <c r="G10" s="56">
        <v>52281</v>
      </c>
      <c r="H10" s="56">
        <v>295</v>
      </c>
      <c r="I10" s="56">
        <v>518</v>
      </c>
      <c r="J10" s="57">
        <v>15958</v>
      </c>
      <c r="K10" s="56">
        <v>4432</v>
      </c>
      <c r="L10" s="56">
        <v>8922</v>
      </c>
      <c r="M10" s="56">
        <v>14574</v>
      </c>
      <c r="N10" s="56">
        <v>9504</v>
      </c>
    </row>
    <row r="11" spans="1:14" x14ac:dyDescent="0.25">
      <c r="A11" t="s">
        <v>80</v>
      </c>
      <c r="B11" s="56">
        <v>1958</v>
      </c>
      <c r="C11" s="57">
        <v>2080</v>
      </c>
      <c r="D11" s="56">
        <v>5318</v>
      </c>
      <c r="E11" s="56">
        <v>0</v>
      </c>
      <c r="F11" s="56">
        <v>108</v>
      </c>
      <c r="G11" s="56">
        <v>5366</v>
      </c>
      <c r="H11" s="56">
        <v>0</v>
      </c>
      <c r="I11" s="56">
        <v>0</v>
      </c>
      <c r="J11" s="57">
        <v>912</v>
      </c>
      <c r="K11" s="56">
        <v>72</v>
      </c>
      <c r="L11" s="56">
        <v>3022</v>
      </c>
      <c r="M11" s="56">
        <v>0</v>
      </c>
      <c r="N11" s="56">
        <v>739</v>
      </c>
    </row>
    <row r="12" spans="1:14" x14ac:dyDescent="0.25">
      <c r="A12" t="s">
        <v>81</v>
      </c>
      <c r="B12" s="56">
        <v>3292</v>
      </c>
      <c r="C12" s="57">
        <v>1612</v>
      </c>
      <c r="D12" s="56">
        <v>11280</v>
      </c>
      <c r="E12" s="56">
        <v>0</v>
      </c>
      <c r="F12" s="56">
        <v>25</v>
      </c>
      <c r="G12" s="56">
        <v>13754</v>
      </c>
      <c r="H12" s="56">
        <v>0</v>
      </c>
      <c r="I12" s="56">
        <v>0</v>
      </c>
      <c r="J12" s="57">
        <v>2665</v>
      </c>
      <c r="K12" s="56">
        <v>275</v>
      </c>
      <c r="L12" s="56">
        <v>1402</v>
      </c>
      <c r="M12" s="56">
        <v>1825</v>
      </c>
      <c r="N12" s="56">
        <v>4112</v>
      </c>
    </row>
    <row r="13" spans="1:14" x14ac:dyDescent="0.25">
      <c r="A13" t="s">
        <v>82</v>
      </c>
      <c r="B13" s="56">
        <v>1933</v>
      </c>
      <c r="C13" s="57">
        <v>2080</v>
      </c>
      <c r="D13" s="56">
        <v>5039</v>
      </c>
      <c r="E13" s="56">
        <v>0</v>
      </c>
      <c r="F13" s="56">
        <v>724</v>
      </c>
      <c r="G13" s="56">
        <v>11211</v>
      </c>
      <c r="H13" s="56">
        <v>0</v>
      </c>
      <c r="I13" s="56">
        <v>0</v>
      </c>
      <c r="J13" s="57">
        <v>3265</v>
      </c>
      <c r="K13" s="56">
        <v>251</v>
      </c>
      <c r="L13" s="56">
        <v>3682</v>
      </c>
      <c r="M13" s="56">
        <v>0</v>
      </c>
      <c r="N13" s="56">
        <v>1531</v>
      </c>
    </row>
    <row r="14" spans="1:14" x14ac:dyDescent="0.25">
      <c r="A14" t="s">
        <v>83</v>
      </c>
      <c r="B14" s="56">
        <v>12363</v>
      </c>
      <c r="C14" s="57">
        <v>1716</v>
      </c>
      <c r="D14" s="56">
        <v>11740</v>
      </c>
      <c r="E14" s="56">
        <v>0</v>
      </c>
      <c r="F14" s="56">
        <v>5425</v>
      </c>
      <c r="G14" s="56">
        <v>36968</v>
      </c>
      <c r="H14" s="56">
        <v>1025</v>
      </c>
      <c r="I14" s="56">
        <v>887</v>
      </c>
      <c r="J14" s="57">
        <v>18563</v>
      </c>
      <c r="K14" s="56">
        <v>460</v>
      </c>
      <c r="L14" s="56">
        <v>8900</v>
      </c>
      <c r="M14" s="56">
        <v>1820</v>
      </c>
      <c r="N14" s="56">
        <v>5423</v>
      </c>
    </row>
    <row r="15" spans="1:14" x14ac:dyDescent="0.25">
      <c r="A15" t="s">
        <v>84</v>
      </c>
      <c r="B15" s="56">
        <v>6864</v>
      </c>
      <c r="C15" s="57">
        <v>2340</v>
      </c>
      <c r="D15" s="56">
        <v>13649</v>
      </c>
      <c r="E15" s="56">
        <v>0</v>
      </c>
      <c r="F15" s="56">
        <v>971</v>
      </c>
      <c r="G15" s="56">
        <v>15279</v>
      </c>
      <c r="H15" s="56">
        <v>20</v>
      </c>
      <c r="I15" s="56">
        <v>189</v>
      </c>
      <c r="J15" s="57">
        <v>1731</v>
      </c>
      <c r="K15" s="56">
        <v>412</v>
      </c>
      <c r="L15" s="56">
        <v>3281</v>
      </c>
      <c r="M15" s="56">
        <v>439</v>
      </c>
      <c r="N15" s="56">
        <v>5305</v>
      </c>
    </row>
    <row r="16" spans="1:14" x14ac:dyDescent="0.25">
      <c r="A16" t="s">
        <v>85</v>
      </c>
      <c r="B16" s="56">
        <v>58748</v>
      </c>
      <c r="C16" s="57">
        <v>10868</v>
      </c>
      <c r="D16" s="56">
        <v>431100</v>
      </c>
      <c r="E16" s="56">
        <v>0</v>
      </c>
      <c r="F16" s="56">
        <v>39658</v>
      </c>
      <c r="G16" s="56">
        <v>357544</v>
      </c>
      <c r="H16" s="56">
        <v>2832</v>
      </c>
      <c r="I16" s="56">
        <v>860</v>
      </c>
      <c r="J16" s="57">
        <v>77679</v>
      </c>
      <c r="K16" s="56">
        <v>5137</v>
      </c>
      <c r="L16" s="56">
        <v>32771</v>
      </c>
      <c r="M16" s="56">
        <v>11870</v>
      </c>
      <c r="N16" s="56">
        <v>28350</v>
      </c>
    </row>
    <row r="17" spans="1:14" x14ac:dyDescent="0.25">
      <c r="A17" t="s">
        <v>86</v>
      </c>
      <c r="B17" s="56">
        <v>5334</v>
      </c>
      <c r="C17" s="57">
        <v>2136</v>
      </c>
      <c r="D17" s="56">
        <v>18322</v>
      </c>
      <c r="E17" s="56">
        <v>0</v>
      </c>
      <c r="F17" s="56">
        <v>5382</v>
      </c>
      <c r="G17" s="56">
        <v>40325</v>
      </c>
      <c r="H17" s="56">
        <v>0</v>
      </c>
      <c r="I17" s="56">
        <v>120</v>
      </c>
      <c r="J17" s="57">
        <v>19001</v>
      </c>
      <c r="K17" s="56">
        <v>854</v>
      </c>
      <c r="L17" s="56">
        <v>8641</v>
      </c>
      <c r="M17" s="56">
        <v>467</v>
      </c>
      <c r="N17" s="56">
        <v>2156</v>
      </c>
    </row>
    <row r="18" spans="1:14" x14ac:dyDescent="0.25">
      <c r="A18" t="s">
        <v>87</v>
      </c>
      <c r="B18" s="56">
        <v>8055</v>
      </c>
      <c r="C18" s="57">
        <v>3380</v>
      </c>
      <c r="D18" s="56">
        <v>66234</v>
      </c>
      <c r="E18" s="56">
        <v>54420</v>
      </c>
      <c r="F18" s="56">
        <v>1404</v>
      </c>
      <c r="G18" s="56">
        <v>115494</v>
      </c>
      <c r="H18" s="56">
        <v>15504</v>
      </c>
      <c r="I18" s="56">
        <v>11347</v>
      </c>
      <c r="J18" s="57">
        <v>51475</v>
      </c>
      <c r="K18" s="56">
        <v>2267</v>
      </c>
      <c r="L18" s="56">
        <v>11402</v>
      </c>
      <c r="M18" s="56">
        <v>0</v>
      </c>
      <c r="N18" s="56">
        <v>6201</v>
      </c>
    </row>
    <row r="19" spans="1:14" x14ac:dyDescent="0.25">
      <c r="A19" t="s">
        <v>88</v>
      </c>
      <c r="B19" s="56">
        <v>4542</v>
      </c>
      <c r="C19" s="57">
        <v>2392</v>
      </c>
      <c r="D19" s="56">
        <v>25988</v>
      </c>
      <c r="E19" s="56">
        <v>1921</v>
      </c>
      <c r="F19" s="56">
        <v>2214</v>
      </c>
      <c r="G19" s="56">
        <v>27798</v>
      </c>
      <c r="H19" s="56">
        <v>239</v>
      </c>
      <c r="I19" s="56">
        <v>207</v>
      </c>
      <c r="J19" s="57">
        <v>4116</v>
      </c>
      <c r="K19" s="56">
        <v>420</v>
      </c>
      <c r="L19" s="56">
        <v>3665</v>
      </c>
      <c r="M19" s="56">
        <v>354</v>
      </c>
      <c r="N19" s="56">
        <v>3142</v>
      </c>
    </row>
    <row r="20" spans="1:14" x14ac:dyDescent="0.25">
      <c r="A20" t="s">
        <v>89</v>
      </c>
      <c r="B20" s="56">
        <v>7232</v>
      </c>
      <c r="C20" s="57">
        <v>2184</v>
      </c>
      <c r="D20" s="56">
        <v>3795</v>
      </c>
      <c r="E20" s="56">
        <v>0</v>
      </c>
      <c r="F20" s="56">
        <v>51</v>
      </c>
      <c r="G20" s="56">
        <v>10077</v>
      </c>
      <c r="H20" s="56">
        <v>0</v>
      </c>
      <c r="I20" s="56">
        <v>102</v>
      </c>
      <c r="J20" s="57">
        <v>3985</v>
      </c>
      <c r="K20" s="56">
        <v>471</v>
      </c>
      <c r="L20" s="56">
        <v>3110</v>
      </c>
      <c r="M20" s="56">
        <v>602</v>
      </c>
      <c r="N20" s="56">
        <v>542</v>
      </c>
    </row>
    <row r="21" spans="1:14" x14ac:dyDescent="0.25">
      <c r="A21" t="s">
        <v>90</v>
      </c>
      <c r="B21" s="56">
        <v>44002</v>
      </c>
      <c r="C21" s="57">
        <v>12584</v>
      </c>
      <c r="D21" s="56">
        <v>208116</v>
      </c>
      <c r="E21" s="56">
        <v>57363</v>
      </c>
      <c r="F21" s="56">
        <v>98037</v>
      </c>
      <c r="G21" s="56">
        <v>215320</v>
      </c>
      <c r="H21" s="56">
        <v>5051</v>
      </c>
      <c r="I21" s="56">
        <v>5504</v>
      </c>
      <c r="J21" s="57">
        <v>43629</v>
      </c>
      <c r="K21" s="56">
        <v>4454</v>
      </c>
      <c r="L21" s="56">
        <v>33387</v>
      </c>
      <c r="M21" s="56">
        <v>6063</v>
      </c>
      <c r="N21" s="56">
        <v>10609</v>
      </c>
    </row>
    <row r="22" spans="1:14" x14ac:dyDescent="0.25">
      <c r="A22" t="s">
        <v>91</v>
      </c>
      <c r="B22" s="56">
        <v>9933</v>
      </c>
      <c r="C22" s="57">
        <v>2445</v>
      </c>
      <c r="D22" s="56">
        <v>34557</v>
      </c>
      <c r="E22" s="56">
        <v>4452</v>
      </c>
      <c r="F22" s="56">
        <v>564</v>
      </c>
      <c r="G22" s="56">
        <v>49444</v>
      </c>
      <c r="H22" s="56">
        <v>1988</v>
      </c>
      <c r="I22" s="56">
        <v>1383</v>
      </c>
      <c r="J22" s="57">
        <v>23083</v>
      </c>
      <c r="K22" s="56">
        <v>2005</v>
      </c>
      <c r="L22" s="56">
        <v>6416</v>
      </c>
      <c r="M22" s="56">
        <v>682</v>
      </c>
      <c r="N22" s="56">
        <v>4423</v>
      </c>
    </row>
    <row r="23" spans="1:14" x14ac:dyDescent="0.25">
      <c r="A23" t="s">
        <v>92</v>
      </c>
      <c r="B23" s="56">
        <v>2377</v>
      </c>
      <c r="C23" s="57">
        <v>2080</v>
      </c>
      <c r="D23" s="56">
        <v>7641</v>
      </c>
      <c r="E23" s="56">
        <v>0</v>
      </c>
      <c r="F23" s="56">
        <v>552</v>
      </c>
      <c r="G23" s="56">
        <v>7151</v>
      </c>
      <c r="H23" s="56">
        <v>334</v>
      </c>
      <c r="I23" s="56">
        <v>448</v>
      </c>
      <c r="J23" s="57">
        <v>1289</v>
      </c>
      <c r="K23" s="56">
        <v>407</v>
      </c>
      <c r="L23" s="56">
        <v>1820</v>
      </c>
      <c r="M23" s="56">
        <v>628</v>
      </c>
      <c r="N23" s="56">
        <v>1677</v>
      </c>
    </row>
    <row r="24" spans="1:14" x14ac:dyDescent="0.25">
      <c r="A24" t="s">
        <v>93</v>
      </c>
      <c r="B24" s="56">
        <v>35549</v>
      </c>
      <c r="C24" s="57">
        <v>3536</v>
      </c>
      <c r="D24" s="56">
        <v>156499</v>
      </c>
      <c r="E24" s="56">
        <v>71012</v>
      </c>
      <c r="F24" s="56">
        <v>21220</v>
      </c>
      <c r="G24" s="56">
        <v>261521</v>
      </c>
      <c r="H24" s="56">
        <v>614</v>
      </c>
      <c r="I24" s="56">
        <v>2341</v>
      </c>
      <c r="J24" s="57">
        <v>88759</v>
      </c>
      <c r="K24" s="56">
        <v>20480</v>
      </c>
      <c r="L24" s="56">
        <v>32949</v>
      </c>
      <c r="M24" s="56">
        <v>7013</v>
      </c>
      <c r="N24" s="56">
        <v>9492</v>
      </c>
    </row>
    <row r="25" spans="1:14" x14ac:dyDescent="0.25">
      <c r="A25" t="s">
        <v>94</v>
      </c>
      <c r="B25" s="56">
        <v>1704</v>
      </c>
      <c r="C25" s="57">
        <v>1976</v>
      </c>
      <c r="D25" s="56">
        <v>10480</v>
      </c>
      <c r="E25" s="56">
        <v>0</v>
      </c>
      <c r="F25" s="56">
        <v>680</v>
      </c>
      <c r="G25" s="56">
        <v>25289</v>
      </c>
      <c r="H25" s="56">
        <v>269</v>
      </c>
      <c r="I25" s="56">
        <v>33</v>
      </c>
      <c r="J25" s="57">
        <v>4329</v>
      </c>
      <c r="K25" s="56">
        <v>212</v>
      </c>
      <c r="L25" s="56">
        <v>5620</v>
      </c>
      <c r="M25" s="56">
        <v>527</v>
      </c>
      <c r="N25" s="56">
        <v>3654</v>
      </c>
    </row>
    <row r="26" spans="1:14" x14ac:dyDescent="0.25">
      <c r="A26" t="s">
        <v>95</v>
      </c>
      <c r="B26" s="56">
        <v>3784</v>
      </c>
      <c r="C26" s="57">
        <v>2756</v>
      </c>
      <c r="D26" s="56">
        <v>40920</v>
      </c>
      <c r="E26" s="56">
        <v>27414</v>
      </c>
      <c r="F26" s="56">
        <v>10486</v>
      </c>
      <c r="G26" s="56">
        <v>61665</v>
      </c>
      <c r="H26" s="56">
        <v>1657</v>
      </c>
      <c r="I26" s="56">
        <v>3813</v>
      </c>
      <c r="J26" s="57">
        <v>10413</v>
      </c>
      <c r="K26" s="56">
        <v>1029</v>
      </c>
      <c r="L26" s="56">
        <v>11920</v>
      </c>
      <c r="M26" s="56">
        <v>3979</v>
      </c>
      <c r="N26" s="56">
        <v>4318</v>
      </c>
    </row>
    <row r="27" spans="1:14" x14ac:dyDescent="0.25">
      <c r="A27" t="s">
        <v>96</v>
      </c>
      <c r="B27" s="56">
        <v>6265</v>
      </c>
      <c r="C27" s="57">
        <v>3588</v>
      </c>
      <c r="D27" s="56">
        <v>29011</v>
      </c>
      <c r="E27" s="56">
        <v>0</v>
      </c>
      <c r="F27" s="56">
        <v>102</v>
      </c>
      <c r="G27" s="56">
        <v>46129</v>
      </c>
      <c r="H27" s="56">
        <v>0</v>
      </c>
      <c r="I27" s="56">
        <v>1054</v>
      </c>
      <c r="J27" s="57">
        <v>1720</v>
      </c>
      <c r="K27" s="56">
        <v>1004</v>
      </c>
      <c r="L27" s="56">
        <v>7609</v>
      </c>
      <c r="M27" s="56">
        <v>1503</v>
      </c>
      <c r="N27" s="56">
        <v>3805</v>
      </c>
    </row>
    <row r="28" spans="1:14" x14ac:dyDescent="0.25">
      <c r="A28" t="s">
        <v>97</v>
      </c>
      <c r="B28" s="56">
        <v>14378</v>
      </c>
      <c r="C28" s="57">
        <v>2912</v>
      </c>
      <c r="D28" s="56">
        <v>95000</v>
      </c>
      <c r="E28" s="56">
        <v>0</v>
      </c>
      <c r="F28" s="56">
        <v>8600</v>
      </c>
      <c r="G28" s="56">
        <v>92426</v>
      </c>
      <c r="H28" s="56">
        <v>4155</v>
      </c>
      <c r="I28" s="56">
        <v>2646</v>
      </c>
      <c r="J28" s="57">
        <v>24796</v>
      </c>
      <c r="K28" s="56">
        <v>4223</v>
      </c>
      <c r="L28" s="56">
        <v>26400</v>
      </c>
      <c r="M28" s="56">
        <v>6574</v>
      </c>
      <c r="N28" s="56">
        <v>15186</v>
      </c>
    </row>
    <row r="29" spans="1:14" x14ac:dyDescent="0.25">
      <c r="A29" t="s">
        <v>98</v>
      </c>
      <c r="B29" s="56">
        <v>6168</v>
      </c>
      <c r="C29" s="57">
        <v>2548</v>
      </c>
      <c r="D29" s="56">
        <v>38854</v>
      </c>
      <c r="E29" s="56">
        <v>5344</v>
      </c>
      <c r="F29" s="56">
        <v>8124</v>
      </c>
      <c r="G29" s="56">
        <v>36724</v>
      </c>
      <c r="H29" s="56">
        <v>3550</v>
      </c>
      <c r="I29" s="56">
        <v>678</v>
      </c>
      <c r="J29" s="57">
        <v>6914</v>
      </c>
      <c r="K29" s="56">
        <v>3589</v>
      </c>
      <c r="L29" s="56">
        <v>9186</v>
      </c>
      <c r="M29" s="56">
        <v>979</v>
      </c>
      <c r="N29" s="56">
        <v>3713</v>
      </c>
    </row>
    <row r="30" spans="1:14" x14ac:dyDescent="0.25">
      <c r="A30" t="s">
        <v>99</v>
      </c>
      <c r="B30" s="56">
        <v>99478</v>
      </c>
      <c r="C30" s="57">
        <v>16154</v>
      </c>
      <c r="D30" s="56">
        <v>181718</v>
      </c>
      <c r="E30" s="56">
        <v>205367</v>
      </c>
      <c r="F30" s="56">
        <v>22718</v>
      </c>
      <c r="G30" s="56">
        <v>529312</v>
      </c>
      <c r="H30" s="56">
        <v>3911</v>
      </c>
      <c r="I30" s="56">
        <v>1380</v>
      </c>
      <c r="J30" s="57">
        <v>212311</v>
      </c>
      <c r="K30" s="56">
        <v>26095</v>
      </c>
      <c r="L30" s="56">
        <v>43335</v>
      </c>
      <c r="M30" s="56">
        <v>7997</v>
      </c>
      <c r="N30" s="56">
        <v>40729</v>
      </c>
    </row>
    <row r="31" spans="1:14" x14ac:dyDescent="0.25">
      <c r="A31" s="59" t="s">
        <v>100</v>
      </c>
      <c r="B31" s="56">
        <v>13982</v>
      </c>
      <c r="C31" s="57">
        <v>4576</v>
      </c>
      <c r="D31" s="56">
        <v>31720</v>
      </c>
      <c r="E31" s="56">
        <v>7352</v>
      </c>
      <c r="F31" s="56">
        <v>2470</v>
      </c>
      <c r="G31" s="56">
        <v>30824</v>
      </c>
      <c r="H31" s="56">
        <v>240</v>
      </c>
      <c r="I31" s="56">
        <v>599</v>
      </c>
      <c r="J31" s="57">
        <v>7495</v>
      </c>
      <c r="K31" s="56">
        <v>118</v>
      </c>
      <c r="L31" s="56">
        <v>10712</v>
      </c>
      <c r="M31" s="56">
        <v>1050</v>
      </c>
      <c r="N31" s="56">
        <v>7374</v>
      </c>
    </row>
    <row r="32" spans="1:14" x14ac:dyDescent="0.25">
      <c r="A32" t="s">
        <v>101</v>
      </c>
      <c r="B32" s="56">
        <v>3784</v>
      </c>
      <c r="C32" s="57">
        <v>2964</v>
      </c>
      <c r="D32" s="56">
        <v>47000</v>
      </c>
      <c r="E32" s="56">
        <v>19500</v>
      </c>
      <c r="F32" s="56">
        <v>4500</v>
      </c>
      <c r="G32" s="56">
        <v>56473</v>
      </c>
      <c r="H32" s="56">
        <v>624</v>
      </c>
      <c r="I32" s="56">
        <v>676</v>
      </c>
      <c r="J32" s="57">
        <v>14750</v>
      </c>
      <c r="K32" s="56">
        <v>4014</v>
      </c>
      <c r="L32" s="56">
        <v>14645</v>
      </c>
      <c r="M32" s="56">
        <v>13000</v>
      </c>
      <c r="N32" s="56">
        <v>5649</v>
      </c>
    </row>
    <row r="33" spans="1:14" x14ac:dyDescent="0.25">
      <c r="A33" t="s">
        <v>102</v>
      </c>
      <c r="B33" s="56">
        <v>2955</v>
      </c>
      <c r="C33" s="57">
        <v>1976</v>
      </c>
      <c r="D33" s="56">
        <v>6851</v>
      </c>
      <c r="E33" s="56">
        <v>0</v>
      </c>
      <c r="F33" s="56">
        <v>2250</v>
      </c>
      <c r="G33" s="56">
        <v>10700</v>
      </c>
      <c r="H33" s="56">
        <v>298</v>
      </c>
      <c r="I33" s="56">
        <v>307</v>
      </c>
      <c r="J33" s="57">
        <v>3500</v>
      </c>
      <c r="K33" s="56">
        <v>721</v>
      </c>
      <c r="L33" s="56">
        <v>3187</v>
      </c>
      <c r="M33" s="56">
        <v>1605</v>
      </c>
      <c r="N33" s="56">
        <v>2084</v>
      </c>
    </row>
    <row r="34" spans="1:14" x14ac:dyDescent="0.25">
      <c r="A34" t="s">
        <v>103</v>
      </c>
      <c r="B34" s="56">
        <v>77422</v>
      </c>
      <c r="C34" s="57">
        <v>6448</v>
      </c>
      <c r="D34" s="56">
        <v>96026</v>
      </c>
      <c r="E34" s="56">
        <v>65842</v>
      </c>
      <c r="F34" s="56">
        <v>10210</v>
      </c>
      <c r="G34" s="56">
        <v>276387</v>
      </c>
      <c r="H34" s="56">
        <v>4667</v>
      </c>
      <c r="I34" s="56">
        <v>10048</v>
      </c>
      <c r="J34" s="57">
        <v>84905</v>
      </c>
      <c r="K34" s="56">
        <v>7401</v>
      </c>
      <c r="L34" s="56">
        <v>16407</v>
      </c>
      <c r="M34" s="56">
        <v>13705</v>
      </c>
      <c r="N34" s="56">
        <v>41152</v>
      </c>
    </row>
    <row r="35" spans="1:14" x14ac:dyDescent="0.25">
      <c r="A35" t="s">
        <v>104</v>
      </c>
      <c r="B35" s="56">
        <v>813</v>
      </c>
      <c r="C35" s="57">
        <v>2080</v>
      </c>
      <c r="D35" s="56">
        <v>457</v>
      </c>
      <c r="E35" s="56">
        <v>0</v>
      </c>
      <c r="F35" s="56">
        <v>0</v>
      </c>
      <c r="G35" s="56">
        <v>897</v>
      </c>
      <c r="H35" s="56">
        <v>0</v>
      </c>
      <c r="I35" s="56">
        <v>0</v>
      </c>
      <c r="J35" s="57">
        <v>18</v>
      </c>
      <c r="K35" s="56">
        <v>0</v>
      </c>
      <c r="L35" s="56">
        <v>247</v>
      </c>
      <c r="M35" s="56">
        <v>0</v>
      </c>
      <c r="N35" s="56">
        <v>0</v>
      </c>
    </row>
    <row r="36" spans="1:14" x14ac:dyDescent="0.25">
      <c r="A36" t="s">
        <v>105</v>
      </c>
      <c r="B36" s="56">
        <v>2939</v>
      </c>
      <c r="C36" s="57">
        <v>1530</v>
      </c>
      <c r="D36" s="56">
        <v>4889</v>
      </c>
      <c r="E36" s="56">
        <v>0</v>
      </c>
      <c r="F36" s="56">
        <v>589</v>
      </c>
      <c r="G36" s="56">
        <v>2006</v>
      </c>
      <c r="H36" s="56">
        <v>0</v>
      </c>
      <c r="I36" s="56">
        <v>0</v>
      </c>
      <c r="J36" s="57">
        <v>194</v>
      </c>
      <c r="K36" s="56">
        <v>254</v>
      </c>
      <c r="L36" s="56">
        <v>2043</v>
      </c>
      <c r="M36" s="56">
        <v>845</v>
      </c>
      <c r="N36" s="56">
        <v>948</v>
      </c>
    </row>
    <row r="37" spans="1:14" x14ac:dyDescent="0.25">
      <c r="A37" t="s">
        <v>106</v>
      </c>
      <c r="B37" s="56">
        <v>4855</v>
      </c>
      <c r="C37" s="57">
        <v>2392</v>
      </c>
      <c r="D37" s="56">
        <v>12730</v>
      </c>
      <c r="E37" s="56">
        <v>1040</v>
      </c>
      <c r="F37" s="56">
        <v>110</v>
      </c>
      <c r="G37" s="56">
        <v>13396</v>
      </c>
      <c r="H37" s="56">
        <v>232</v>
      </c>
      <c r="I37" s="56">
        <v>149</v>
      </c>
      <c r="J37" s="57">
        <v>3622</v>
      </c>
      <c r="K37" s="56">
        <v>264</v>
      </c>
      <c r="L37" s="56">
        <v>3355</v>
      </c>
      <c r="M37" s="56">
        <v>729</v>
      </c>
      <c r="N37" s="56">
        <v>1774</v>
      </c>
    </row>
    <row r="38" spans="1:14" x14ac:dyDescent="0.25">
      <c r="A38" t="s">
        <v>107</v>
      </c>
      <c r="B38" s="56">
        <v>6960</v>
      </c>
      <c r="C38" s="57">
        <v>2418</v>
      </c>
      <c r="D38" s="56">
        <v>18768</v>
      </c>
      <c r="E38" s="56">
        <v>0</v>
      </c>
      <c r="F38" s="56">
        <v>2460</v>
      </c>
      <c r="G38" s="56">
        <v>18768</v>
      </c>
      <c r="H38" s="56">
        <v>213</v>
      </c>
      <c r="I38" s="56">
        <v>313</v>
      </c>
      <c r="J38" s="57">
        <v>3697</v>
      </c>
      <c r="K38" s="56">
        <v>60</v>
      </c>
      <c r="L38" s="56">
        <v>4244</v>
      </c>
      <c r="M38" s="56">
        <v>1520</v>
      </c>
      <c r="N38" s="56">
        <v>3160</v>
      </c>
    </row>
    <row r="39" spans="1:14" x14ac:dyDescent="0.25">
      <c r="A39" t="s">
        <v>108</v>
      </c>
      <c r="B39" s="56">
        <v>16777</v>
      </c>
      <c r="C39" s="57">
        <v>2678</v>
      </c>
      <c r="D39" s="56">
        <v>32162</v>
      </c>
      <c r="E39" s="56">
        <v>0</v>
      </c>
      <c r="F39" s="56">
        <v>370</v>
      </c>
      <c r="G39" s="56">
        <v>76266</v>
      </c>
      <c r="H39" s="56">
        <v>412</v>
      </c>
      <c r="I39" s="56">
        <v>220</v>
      </c>
      <c r="J39" s="57">
        <v>20189</v>
      </c>
      <c r="K39" s="56">
        <v>220</v>
      </c>
      <c r="L39" s="56">
        <v>8663</v>
      </c>
      <c r="M39" s="56">
        <v>1131</v>
      </c>
      <c r="N39" s="56">
        <v>5011</v>
      </c>
    </row>
    <row r="40" spans="1:14" x14ac:dyDescent="0.25">
      <c r="A40" t="s">
        <v>109</v>
      </c>
      <c r="B40" s="56">
        <v>203190</v>
      </c>
      <c r="C40" s="57">
        <v>11141</v>
      </c>
      <c r="D40" s="56">
        <v>744999</v>
      </c>
      <c r="E40" s="56">
        <v>656960</v>
      </c>
      <c r="F40" s="56">
        <v>230406</v>
      </c>
      <c r="G40" s="56">
        <v>2486283</v>
      </c>
      <c r="H40" s="56">
        <v>5221</v>
      </c>
      <c r="I40" s="56">
        <v>3128</v>
      </c>
      <c r="J40" s="57">
        <v>710997</v>
      </c>
      <c r="K40" s="56">
        <v>16172</v>
      </c>
      <c r="L40" s="56">
        <v>187213</v>
      </c>
      <c r="M40" s="56">
        <v>142265</v>
      </c>
      <c r="N40" s="56">
        <v>111800</v>
      </c>
    </row>
    <row r="41" spans="1:14" x14ac:dyDescent="0.25">
      <c r="A41" t="s">
        <v>110</v>
      </c>
      <c r="B41" s="56">
        <v>8433</v>
      </c>
      <c r="C41" s="57">
        <v>2834</v>
      </c>
      <c r="D41" s="56">
        <v>15600</v>
      </c>
      <c r="E41" s="56">
        <v>0</v>
      </c>
      <c r="F41" s="56">
        <v>1300</v>
      </c>
      <c r="G41" s="56">
        <v>32846</v>
      </c>
      <c r="H41" s="56">
        <v>415</v>
      </c>
      <c r="I41" s="56">
        <v>282</v>
      </c>
      <c r="J41" s="57">
        <v>5725</v>
      </c>
      <c r="K41" s="56">
        <v>796</v>
      </c>
      <c r="L41" s="56">
        <v>2000</v>
      </c>
      <c r="M41" s="56">
        <v>345</v>
      </c>
      <c r="N41" s="56">
        <v>5119</v>
      </c>
    </row>
    <row r="42" spans="1:14" x14ac:dyDescent="0.25">
      <c r="A42" t="s">
        <v>111</v>
      </c>
      <c r="B42" s="56">
        <v>6400</v>
      </c>
      <c r="C42" s="57">
        <v>2480</v>
      </c>
      <c r="D42" s="56">
        <v>67610</v>
      </c>
      <c r="E42" s="56">
        <v>0</v>
      </c>
      <c r="F42" s="56">
        <v>1700</v>
      </c>
      <c r="G42" s="56">
        <v>36847</v>
      </c>
      <c r="H42" s="56">
        <v>2356</v>
      </c>
      <c r="I42" s="56">
        <v>926</v>
      </c>
      <c r="J42" s="57">
        <v>8871</v>
      </c>
      <c r="K42" s="56">
        <v>177</v>
      </c>
      <c r="L42" s="56">
        <v>9102</v>
      </c>
      <c r="M42" s="56">
        <v>7280</v>
      </c>
      <c r="N42" s="56">
        <v>4035</v>
      </c>
    </row>
    <row r="43" spans="1:14" x14ac:dyDescent="0.25">
      <c r="A43" t="s">
        <v>112</v>
      </c>
      <c r="B43" s="56">
        <v>5054</v>
      </c>
      <c r="C43" s="57">
        <v>2392</v>
      </c>
      <c r="D43" s="56">
        <v>5853</v>
      </c>
      <c r="E43" s="56">
        <v>0</v>
      </c>
      <c r="F43" s="56">
        <v>343</v>
      </c>
      <c r="G43" s="56">
        <v>7119</v>
      </c>
      <c r="H43" s="56">
        <v>0</v>
      </c>
      <c r="I43" s="56">
        <v>0</v>
      </c>
      <c r="J43" s="57">
        <v>964</v>
      </c>
      <c r="K43" s="56">
        <v>450</v>
      </c>
      <c r="L43" s="56">
        <v>1362</v>
      </c>
      <c r="M43" s="56">
        <v>1500</v>
      </c>
      <c r="N43" s="56">
        <v>3332</v>
      </c>
    </row>
    <row r="44" spans="1:14" x14ac:dyDescent="0.25">
      <c r="A44" t="s">
        <v>113</v>
      </c>
      <c r="B44" s="56">
        <v>14100</v>
      </c>
      <c r="C44" s="57">
        <v>4680</v>
      </c>
      <c r="D44" s="56">
        <v>37256</v>
      </c>
      <c r="E44" s="56">
        <v>46350</v>
      </c>
      <c r="F44" s="56">
        <v>434</v>
      </c>
      <c r="G44" s="56">
        <v>58034</v>
      </c>
      <c r="H44" s="56">
        <v>3998</v>
      </c>
      <c r="I44" s="56">
        <v>2210</v>
      </c>
      <c r="J44" s="57">
        <v>15352</v>
      </c>
      <c r="K44" s="56">
        <v>844</v>
      </c>
      <c r="L44" s="56">
        <v>13084</v>
      </c>
      <c r="M44" s="56">
        <v>2154</v>
      </c>
      <c r="N44" s="56">
        <v>8508</v>
      </c>
    </row>
    <row r="45" spans="1:14" x14ac:dyDescent="0.25">
      <c r="A45" t="s">
        <v>114</v>
      </c>
      <c r="B45" s="56">
        <v>13684</v>
      </c>
      <c r="C45" s="57">
        <v>2236</v>
      </c>
      <c r="D45" s="56">
        <v>24284</v>
      </c>
      <c r="E45" s="56">
        <v>0</v>
      </c>
      <c r="F45" s="56">
        <v>520</v>
      </c>
      <c r="G45" s="56">
        <v>30452</v>
      </c>
      <c r="H45" s="56">
        <v>550</v>
      </c>
      <c r="I45" s="56">
        <v>205</v>
      </c>
      <c r="J45" s="57">
        <v>5139</v>
      </c>
      <c r="K45" s="56">
        <v>343</v>
      </c>
      <c r="L45" s="56">
        <v>5616</v>
      </c>
      <c r="M45" s="56">
        <v>1144</v>
      </c>
      <c r="N45" s="56">
        <v>1198</v>
      </c>
    </row>
    <row r="46" spans="1:14" x14ac:dyDescent="0.25">
      <c r="A46" t="s">
        <v>115</v>
      </c>
      <c r="B46" s="56">
        <v>1618</v>
      </c>
      <c r="C46" s="57">
        <v>1508</v>
      </c>
      <c r="D46" s="56">
        <v>5521</v>
      </c>
      <c r="E46" s="56">
        <v>6119</v>
      </c>
      <c r="F46" s="56">
        <v>710</v>
      </c>
      <c r="G46" s="56">
        <v>13684</v>
      </c>
      <c r="H46" s="56">
        <v>873</v>
      </c>
      <c r="I46" s="56">
        <v>294</v>
      </c>
      <c r="J46" s="57">
        <v>1462</v>
      </c>
      <c r="K46" s="56">
        <v>495</v>
      </c>
      <c r="L46" s="56">
        <v>2887</v>
      </c>
      <c r="M46" s="56">
        <v>181</v>
      </c>
      <c r="N46" s="56">
        <v>1340</v>
      </c>
    </row>
    <row r="47" spans="1:14" x14ac:dyDescent="0.25">
      <c r="A47" t="s">
        <v>116</v>
      </c>
      <c r="B47" s="56">
        <v>31953</v>
      </c>
      <c r="C47" s="57">
        <v>10608</v>
      </c>
      <c r="D47" s="56">
        <v>75856</v>
      </c>
      <c r="E47" s="56">
        <v>0</v>
      </c>
      <c r="F47" s="56">
        <v>7200</v>
      </c>
      <c r="G47" s="56">
        <v>257891</v>
      </c>
      <c r="H47" s="56">
        <v>25</v>
      </c>
      <c r="I47" s="56">
        <v>85</v>
      </c>
      <c r="J47" s="57">
        <v>40839</v>
      </c>
      <c r="K47" s="56">
        <v>1000</v>
      </c>
      <c r="L47" s="56">
        <v>43680</v>
      </c>
      <c r="M47" s="56">
        <v>6056</v>
      </c>
      <c r="N47" s="56">
        <v>20428</v>
      </c>
    </row>
    <row r="48" spans="1:14" x14ac:dyDescent="0.25">
      <c r="A48" t="s">
        <v>117</v>
      </c>
      <c r="B48" s="56">
        <v>16240</v>
      </c>
      <c r="C48" s="57">
        <v>2958</v>
      </c>
      <c r="D48" s="56">
        <v>124338</v>
      </c>
      <c r="E48" s="56">
        <v>0</v>
      </c>
      <c r="F48" s="56">
        <v>2808</v>
      </c>
      <c r="G48" s="56">
        <v>115747</v>
      </c>
      <c r="H48" s="56">
        <v>305</v>
      </c>
      <c r="I48" s="56">
        <v>974</v>
      </c>
      <c r="J48" s="57">
        <v>24035</v>
      </c>
      <c r="K48" s="56">
        <v>1440</v>
      </c>
      <c r="L48" s="56">
        <v>16802</v>
      </c>
      <c r="M48" s="56">
        <v>5607</v>
      </c>
      <c r="N48" s="56">
        <v>14937</v>
      </c>
    </row>
    <row r="49" spans="1:14" x14ac:dyDescent="0.25">
      <c r="A49" t="s">
        <v>118</v>
      </c>
      <c r="B49" s="56">
        <v>21203</v>
      </c>
      <c r="C49" s="57">
        <v>3120</v>
      </c>
      <c r="D49" s="56">
        <v>208505</v>
      </c>
      <c r="E49" s="56">
        <v>19047</v>
      </c>
      <c r="F49" s="56">
        <v>27000</v>
      </c>
      <c r="G49" s="56">
        <v>61116</v>
      </c>
      <c r="H49" s="56">
        <v>21398</v>
      </c>
      <c r="I49" s="56">
        <v>5890</v>
      </c>
      <c r="J49" s="57">
        <v>17626</v>
      </c>
      <c r="K49" s="56">
        <v>1352</v>
      </c>
      <c r="L49" s="56">
        <v>35944</v>
      </c>
      <c r="M49" s="56">
        <v>18541</v>
      </c>
      <c r="N49" s="56">
        <v>21539</v>
      </c>
    </row>
    <row r="50" spans="1:14" x14ac:dyDescent="0.25">
      <c r="A50" t="s">
        <v>119</v>
      </c>
      <c r="B50" s="56">
        <v>11602</v>
      </c>
      <c r="C50" s="57">
        <v>2704</v>
      </c>
      <c r="D50" s="56">
        <v>70618</v>
      </c>
      <c r="E50" s="56">
        <v>0</v>
      </c>
      <c r="F50" s="56">
        <v>6736</v>
      </c>
      <c r="G50" s="56">
        <v>97365</v>
      </c>
      <c r="H50" s="56">
        <v>1285</v>
      </c>
      <c r="I50" s="56">
        <v>1605</v>
      </c>
      <c r="J50" s="57">
        <v>30823</v>
      </c>
      <c r="K50" s="56">
        <v>7072</v>
      </c>
      <c r="L50" s="56">
        <v>9358</v>
      </c>
      <c r="M50" s="56">
        <v>0</v>
      </c>
      <c r="N50" s="56">
        <v>10652</v>
      </c>
    </row>
    <row r="51" spans="1:14" x14ac:dyDescent="0.25">
      <c r="A51" t="s">
        <v>120</v>
      </c>
      <c r="B51" s="56">
        <v>5008</v>
      </c>
      <c r="C51" s="57">
        <v>2132</v>
      </c>
      <c r="D51" s="56">
        <v>46451</v>
      </c>
      <c r="E51" s="56">
        <v>0</v>
      </c>
      <c r="F51" s="56">
        <v>4132</v>
      </c>
      <c r="G51" s="56">
        <v>50387</v>
      </c>
      <c r="H51" s="56">
        <v>127</v>
      </c>
      <c r="I51" s="56">
        <v>120</v>
      </c>
      <c r="J51" s="57">
        <v>7962</v>
      </c>
      <c r="K51" s="56">
        <v>4398</v>
      </c>
      <c r="L51" s="56">
        <v>32151</v>
      </c>
      <c r="M51" s="56">
        <v>780</v>
      </c>
      <c r="N51" s="56">
        <v>3779</v>
      </c>
    </row>
    <row r="52" spans="1:14" x14ac:dyDescent="0.25">
      <c r="A52" t="s">
        <v>121</v>
      </c>
      <c r="B52" s="56">
        <v>10261</v>
      </c>
      <c r="C52" s="57">
        <v>2496</v>
      </c>
      <c r="D52" s="56">
        <v>23019</v>
      </c>
      <c r="E52" s="56">
        <v>0</v>
      </c>
      <c r="F52" s="56">
        <v>1620</v>
      </c>
      <c r="G52" s="56">
        <v>42982</v>
      </c>
      <c r="H52" s="56">
        <v>2055</v>
      </c>
      <c r="I52" s="56">
        <v>354</v>
      </c>
      <c r="J52" s="57">
        <v>9806</v>
      </c>
      <c r="K52" s="56">
        <v>1500</v>
      </c>
      <c r="L52" s="56">
        <v>5185</v>
      </c>
      <c r="M52" s="56">
        <v>580</v>
      </c>
      <c r="N52" s="56">
        <v>4567</v>
      </c>
    </row>
    <row r="53" spans="1:14" x14ac:dyDescent="0.25">
      <c r="A53" t="s">
        <v>122</v>
      </c>
      <c r="B53" s="56">
        <v>1809</v>
      </c>
      <c r="C53" s="57">
        <v>1980</v>
      </c>
      <c r="D53" s="56">
        <v>6448</v>
      </c>
      <c r="E53" s="56">
        <v>0</v>
      </c>
      <c r="F53" s="56">
        <v>1196</v>
      </c>
      <c r="G53" s="56">
        <v>7552</v>
      </c>
      <c r="H53" s="56">
        <v>3</v>
      </c>
      <c r="I53" s="56">
        <v>60</v>
      </c>
      <c r="J53" s="57">
        <v>1806</v>
      </c>
      <c r="K53" s="56">
        <v>54</v>
      </c>
      <c r="L53" s="56">
        <v>1456</v>
      </c>
      <c r="M53" s="56">
        <v>0</v>
      </c>
      <c r="N53" s="56">
        <v>1255</v>
      </c>
    </row>
    <row r="54" spans="1:14" x14ac:dyDescent="0.25">
      <c r="A54" t="s">
        <v>123</v>
      </c>
      <c r="B54" s="56">
        <v>17916</v>
      </c>
      <c r="C54" s="57">
        <v>2704</v>
      </c>
      <c r="D54" s="56">
        <v>60175</v>
      </c>
      <c r="E54" s="56">
        <v>182376</v>
      </c>
      <c r="F54" s="56">
        <v>1352</v>
      </c>
      <c r="G54" s="56">
        <v>178599</v>
      </c>
      <c r="H54" s="56">
        <v>824</v>
      </c>
      <c r="I54" s="56">
        <v>274</v>
      </c>
      <c r="J54" s="57">
        <v>33862</v>
      </c>
      <c r="K54" s="56">
        <v>4408</v>
      </c>
      <c r="L54" s="56">
        <v>12082</v>
      </c>
      <c r="M54" s="56">
        <v>5066</v>
      </c>
      <c r="N54" s="56">
        <v>9323</v>
      </c>
    </row>
    <row r="55" spans="1:14" x14ac:dyDescent="0.25">
      <c r="A55" t="s">
        <v>124</v>
      </c>
      <c r="B55" s="56">
        <v>33924</v>
      </c>
      <c r="C55" s="57">
        <v>5876</v>
      </c>
      <c r="D55" s="56">
        <v>22000</v>
      </c>
      <c r="E55" s="56">
        <v>9400</v>
      </c>
      <c r="F55" s="56">
        <v>589</v>
      </c>
      <c r="G55" s="56">
        <v>58018</v>
      </c>
      <c r="H55" s="56">
        <v>577</v>
      </c>
      <c r="I55" s="56">
        <v>2249</v>
      </c>
      <c r="J55" s="57">
        <v>23615</v>
      </c>
      <c r="K55" s="56">
        <v>4268</v>
      </c>
      <c r="L55" s="56">
        <v>10496</v>
      </c>
      <c r="M55" s="56">
        <v>14400</v>
      </c>
      <c r="N55" s="56">
        <v>13562</v>
      </c>
    </row>
    <row r="56" spans="1:14" x14ac:dyDescent="0.25">
      <c r="A56" t="s">
        <v>125</v>
      </c>
      <c r="B56" s="56">
        <v>22272</v>
      </c>
      <c r="C56" s="57">
        <v>5838</v>
      </c>
      <c r="D56" s="56">
        <v>183700</v>
      </c>
      <c r="E56" s="56">
        <v>15302</v>
      </c>
      <c r="F56" s="56">
        <v>1902</v>
      </c>
      <c r="G56" s="56">
        <v>93130</v>
      </c>
      <c r="H56" s="56">
        <v>0</v>
      </c>
      <c r="I56" s="56">
        <v>566</v>
      </c>
      <c r="J56" s="57">
        <v>23418</v>
      </c>
      <c r="K56" s="56">
        <v>631</v>
      </c>
      <c r="L56" s="56">
        <v>11868</v>
      </c>
      <c r="M56" s="56">
        <v>4394</v>
      </c>
      <c r="N56" s="56">
        <v>11314</v>
      </c>
    </row>
    <row r="57" spans="1:14" x14ac:dyDescent="0.25">
      <c r="A57" t="s">
        <v>126</v>
      </c>
      <c r="B57" s="56">
        <v>9627</v>
      </c>
      <c r="C57" s="57">
        <v>2588</v>
      </c>
      <c r="D57" s="56">
        <v>17160</v>
      </c>
      <c r="E57" s="56">
        <v>2000</v>
      </c>
      <c r="F57" s="56">
        <v>4570</v>
      </c>
      <c r="G57" s="56">
        <v>37583</v>
      </c>
      <c r="H57" s="56">
        <v>108</v>
      </c>
      <c r="I57" s="56">
        <v>865</v>
      </c>
      <c r="J57" s="57">
        <v>5269</v>
      </c>
      <c r="K57" s="56">
        <v>500</v>
      </c>
      <c r="L57" s="56">
        <v>3652</v>
      </c>
      <c r="M57" s="56">
        <v>350</v>
      </c>
      <c r="N57" s="56">
        <v>9288</v>
      </c>
    </row>
    <row r="58" spans="1:14" x14ac:dyDescent="0.25">
      <c r="A58" t="s">
        <v>127</v>
      </c>
      <c r="B58" s="56">
        <v>9077</v>
      </c>
      <c r="C58" s="57">
        <v>1612</v>
      </c>
      <c r="D58" s="56">
        <v>16703</v>
      </c>
      <c r="E58" s="56">
        <v>0</v>
      </c>
      <c r="F58" s="56">
        <v>1200</v>
      </c>
      <c r="G58" s="56">
        <v>23892</v>
      </c>
      <c r="H58" s="56">
        <v>1406</v>
      </c>
      <c r="I58" s="56">
        <v>908</v>
      </c>
      <c r="J58" s="57">
        <v>3949</v>
      </c>
      <c r="K58" s="56">
        <v>269</v>
      </c>
      <c r="L58" s="56">
        <v>4159</v>
      </c>
      <c r="M58" s="56">
        <v>1048</v>
      </c>
      <c r="N58" s="56">
        <v>3096</v>
      </c>
    </row>
    <row r="59" spans="1:14" x14ac:dyDescent="0.25">
      <c r="A59" t="s">
        <v>128</v>
      </c>
      <c r="B59" s="56">
        <v>4216</v>
      </c>
      <c r="C59" s="57">
        <v>1976</v>
      </c>
      <c r="D59" s="56">
        <v>14827</v>
      </c>
      <c r="E59" s="56">
        <v>0</v>
      </c>
      <c r="F59" s="56">
        <v>728</v>
      </c>
      <c r="G59" s="56">
        <v>35261</v>
      </c>
      <c r="H59" s="56">
        <v>17</v>
      </c>
      <c r="I59" s="56">
        <v>634</v>
      </c>
      <c r="J59" s="57">
        <v>16010</v>
      </c>
      <c r="K59" s="56">
        <v>4106</v>
      </c>
      <c r="L59" s="56">
        <v>3951</v>
      </c>
      <c r="M59" s="56">
        <v>1496</v>
      </c>
      <c r="N59" s="56">
        <v>2156</v>
      </c>
    </row>
    <row r="60" spans="1:14" x14ac:dyDescent="0.25">
      <c r="A60" t="s">
        <v>129</v>
      </c>
      <c r="B60" s="56">
        <v>131842</v>
      </c>
      <c r="C60" s="57">
        <v>10140</v>
      </c>
      <c r="D60" s="56">
        <v>366099</v>
      </c>
      <c r="E60" s="56">
        <v>128431</v>
      </c>
      <c r="F60" s="56">
        <v>154470</v>
      </c>
      <c r="G60" s="56">
        <v>671927</v>
      </c>
      <c r="H60" s="57">
        <v>3285</v>
      </c>
      <c r="I60" s="57">
        <v>2917</v>
      </c>
      <c r="J60" s="57">
        <v>280013</v>
      </c>
      <c r="K60" s="56">
        <v>27519</v>
      </c>
      <c r="L60" s="56">
        <v>69358</v>
      </c>
      <c r="M60" s="57">
        <v>23378</v>
      </c>
      <c r="N60" s="57">
        <v>56795</v>
      </c>
    </row>
    <row r="61" spans="1:14" x14ac:dyDescent="0.25">
      <c r="A61" t="s">
        <v>130</v>
      </c>
      <c r="B61" s="56">
        <v>1549</v>
      </c>
      <c r="C61" s="56">
        <v>0</v>
      </c>
      <c r="D61" s="56">
        <v>0</v>
      </c>
      <c r="E61" s="56">
        <v>0</v>
      </c>
      <c r="F61" s="56">
        <v>0</v>
      </c>
      <c r="G61" s="56">
        <v>0</v>
      </c>
      <c r="H61" s="56">
        <v>0</v>
      </c>
      <c r="I61" s="56">
        <v>0</v>
      </c>
      <c r="J61" s="57">
        <v>0</v>
      </c>
      <c r="K61" s="56">
        <v>0</v>
      </c>
      <c r="L61" s="56">
        <v>0</v>
      </c>
      <c r="M61" s="56">
        <v>0</v>
      </c>
      <c r="N61" s="56">
        <v>0</v>
      </c>
    </row>
    <row r="62" spans="1:14" x14ac:dyDescent="0.25">
      <c r="A62" t="s">
        <v>131</v>
      </c>
      <c r="B62" s="56">
        <v>48109</v>
      </c>
      <c r="C62" s="57">
        <v>3300</v>
      </c>
      <c r="D62" s="56">
        <v>257644</v>
      </c>
      <c r="E62" s="56">
        <v>0</v>
      </c>
      <c r="F62" s="56">
        <v>34527</v>
      </c>
      <c r="G62" s="56">
        <v>548829</v>
      </c>
      <c r="H62" s="56">
        <v>1512</v>
      </c>
      <c r="I62" s="56">
        <v>1634</v>
      </c>
      <c r="J62" s="57">
        <v>181643</v>
      </c>
      <c r="K62" s="56">
        <v>5811</v>
      </c>
      <c r="L62" s="56">
        <v>37110</v>
      </c>
      <c r="M62" s="56">
        <v>0</v>
      </c>
      <c r="N62" s="56">
        <v>25109</v>
      </c>
    </row>
    <row r="63" spans="1:14" x14ac:dyDescent="0.25">
      <c r="A63" t="s">
        <v>132</v>
      </c>
      <c r="B63" s="56">
        <v>218765</v>
      </c>
      <c r="C63" s="57">
        <v>29118</v>
      </c>
      <c r="D63" s="56">
        <v>1946339</v>
      </c>
      <c r="E63" s="56">
        <v>2129542</v>
      </c>
      <c r="F63" s="56">
        <v>150742</v>
      </c>
      <c r="G63" s="56">
        <v>2041442</v>
      </c>
      <c r="H63" s="56">
        <v>7483</v>
      </c>
      <c r="I63" s="56">
        <v>2614</v>
      </c>
      <c r="J63" s="57">
        <v>538138</v>
      </c>
      <c r="K63" s="56">
        <v>29135</v>
      </c>
      <c r="L63" s="56">
        <v>680776</v>
      </c>
      <c r="M63" s="56">
        <v>139275</v>
      </c>
      <c r="N63" s="56">
        <v>224563</v>
      </c>
    </row>
    <row r="64" spans="1:14" x14ac:dyDescent="0.25">
      <c r="A64" t="s">
        <v>133</v>
      </c>
      <c r="B64" s="56">
        <v>7864</v>
      </c>
      <c r="C64" s="57">
        <v>2080</v>
      </c>
      <c r="D64" s="56">
        <v>29868</v>
      </c>
      <c r="E64" s="56">
        <v>538</v>
      </c>
      <c r="F64" s="56">
        <v>475</v>
      </c>
      <c r="G64" s="56">
        <v>47621</v>
      </c>
      <c r="H64" s="56">
        <v>434</v>
      </c>
      <c r="I64" s="56">
        <v>311</v>
      </c>
      <c r="J64" s="57">
        <v>8294</v>
      </c>
      <c r="K64" s="56">
        <v>720</v>
      </c>
      <c r="L64" s="56">
        <v>3338</v>
      </c>
      <c r="M64" s="56">
        <v>1425</v>
      </c>
      <c r="N64" s="56">
        <v>12602</v>
      </c>
    </row>
    <row r="65" spans="1:14" x14ac:dyDescent="0.25">
      <c r="A65" t="s">
        <v>134</v>
      </c>
      <c r="B65" s="56">
        <v>27518</v>
      </c>
      <c r="C65" s="57">
        <v>3536</v>
      </c>
      <c r="D65" s="56">
        <v>225173</v>
      </c>
      <c r="E65" s="56">
        <v>321327</v>
      </c>
      <c r="F65" s="56">
        <v>37186</v>
      </c>
      <c r="G65" s="56">
        <v>624121</v>
      </c>
      <c r="H65" s="56">
        <v>18923</v>
      </c>
      <c r="I65" s="56">
        <v>42819</v>
      </c>
      <c r="J65" s="57">
        <v>234215</v>
      </c>
      <c r="K65" s="56">
        <v>18922</v>
      </c>
      <c r="L65" s="56">
        <v>29280</v>
      </c>
      <c r="M65" s="56">
        <v>17662</v>
      </c>
      <c r="N65" s="56">
        <v>29172</v>
      </c>
    </row>
    <row r="66" spans="1:14" x14ac:dyDescent="0.25">
      <c r="A66" t="s">
        <v>135</v>
      </c>
      <c r="B66" s="56">
        <v>1366</v>
      </c>
      <c r="C66" s="57">
        <v>832</v>
      </c>
      <c r="D66" s="56">
        <v>2080</v>
      </c>
      <c r="E66" s="56">
        <v>0</v>
      </c>
      <c r="F66" s="56">
        <v>625</v>
      </c>
      <c r="G66" s="56">
        <v>2750</v>
      </c>
      <c r="H66" s="56">
        <v>0</v>
      </c>
      <c r="I66" s="56">
        <v>141</v>
      </c>
      <c r="J66" s="57">
        <v>581</v>
      </c>
      <c r="K66" s="56">
        <v>56</v>
      </c>
      <c r="L66" s="56">
        <v>800</v>
      </c>
      <c r="M66" s="56">
        <v>200</v>
      </c>
      <c r="N66" s="56">
        <v>2301</v>
      </c>
    </row>
    <row r="67" spans="1:14" x14ac:dyDescent="0.25">
      <c r="A67" t="s">
        <v>136</v>
      </c>
      <c r="B67" s="56">
        <v>35571</v>
      </c>
      <c r="C67" s="57">
        <v>3432</v>
      </c>
      <c r="D67" s="56">
        <v>131813</v>
      </c>
      <c r="E67" s="56">
        <v>108803</v>
      </c>
      <c r="F67" s="56">
        <v>1862</v>
      </c>
      <c r="G67" s="56">
        <v>204510</v>
      </c>
      <c r="H67" s="56">
        <v>9646</v>
      </c>
      <c r="I67" s="56">
        <v>5055</v>
      </c>
      <c r="J67" s="57">
        <v>73136</v>
      </c>
      <c r="K67" s="56">
        <v>17493</v>
      </c>
      <c r="L67" s="56">
        <v>27323</v>
      </c>
      <c r="M67" s="56">
        <v>0</v>
      </c>
      <c r="N67" s="56">
        <v>29984</v>
      </c>
    </row>
    <row r="68" spans="1:14" x14ac:dyDescent="0.25">
      <c r="A68" t="s">
        <v>137</v>
      </c>
      <c r="B68" s="56">
        <v>1103</v>
      </c>
      <c r="C68" s="57">
        <v>1352</v>
      </c>
      <c r="D68" s="56">
        <v>7512</v>
      </c>
      <c r="E68" s="56">
        <v>0</v>
      </c>
      <c r="F68" s="56">
        <v>1341</v>
      </c>
      <c r="G68" s="56">
        <v>11281</v>
      </c>
      <c r="H68" s="56">
        <v>17</v>
      </c>
      <c r="I68" s="56">
        <v>25</v>
      </c>
      <c r="J68" s="57">
        <v>7140</v>
      </c>
      <c r="K68" s="56">
        <v>91</v>
      </c>
      <c r="L68" s="56">
        <v>2544</v>
      </c>
      <c r="M68" s="56">
        <v>54</v>
      </c>
      <c r="N68" s="56">
        <v>1712</v>
      </c>
    </row>
    <row r="69" spans="1:14" x14ac:dyDescent="0.25">
      <c r="A69" t="s">
        <v>138</v>
      </c>
      <c r="B69" s="56">
        <v>1010</v>
      </c>
      <c r="C69" s="57">
        <v>832</v>
      </c>
      <c r="D69" s="56">
        <v>312</v>
      </c>
      <c r="E69" s="56">
        <v>0</v>
      </c>
      <c r="F69" s="56">
        <v>6</v>
      </c>
      <c r="G69" s="56">
        <v>1771</v>
      </c>
      <c r="H69" s="56">
        <v>0</v>
      </c>
      <c r="I69" s="56">
        <v>0</v>
      </c>
      <c r="J69" s="57">
        <v>479</v>
      </c>
      <c r="K69" s="56">
        <v>10</v>
      </c>
      <c r="L69" s="56">
        <v>0</v>
      </c>
      <c r="M69" s="56">
        <v>0</v>
      </c>
      <c r="N69" s="56">
        <v>422</v>
      </c>
    </row>
    <row r="70" spans="1:14" x14ac:dyDescent="0.25">
      <c r="A70" t="s">
        <v>139</v>
      </c>
      <c r="B70" s="56">
        <v>32334</v>
      </c>
      <c r="C70" s="57">
        <v>8086</v>
      </c>
      <c r="D70" s="56">
        <v>236000</v>
      </c>
      <c r="E70" s="56">
        <v>0</v>
      </c>
      <c r="F70" s="56">
        <v>2720</v>
      </c>
      <c r="G70" s="56">
        <v>181760</v>
      </c>
      <c r="H70" s="56">
        <v>7083</v>
      </c>
      <c r="I70" s="56">
        <v>9067</v>
      </c>
      <c r="J70" s="57">
        <v>30665</v>
      </c>
      <c r="K70" s="56">
        <v>3197</v>
      </c>
      <c r="L70" s="56">
        <v>21863</v>
      </c>
      <c r="M70" s="56">
        <v>9430</v>
      </c>
      <c r="N70" s="56">
        <v>23863</v>
      </c>
    </row>
    <row r="71" spans="1:14" x14ac:dyDescent="0.25">
      <c r="A71" t="s">
        <v>140</v>
      </c>
      <c r="B71" s="56">
        <v>15195</v>
      </c>
      <c r="C71" s="57">
        <v>2860</v>
      </c>
      <c r="D71" s="56">
        <v>66846</v>
      </c>
      <c r="E71" s="56">
        <v>0</v>
      </c>
      <c r="F71" s="56">
        <v>5550</v>
      </c>
      <c r="G71" s="56">
        <v>129580</v>
      </c>
      <c r="H71" s="56">
        <v>527</v>
      </c>
      <c r="I71" s="56">
        <v>1716</v>
      </c>
      <c r="J71" s="57">
        <v>36585</v>
      </c>
      <c r="K71" s="56">
        <v>1527</v>
      </c>
      <c r="L71" s="56">
        <v>7263</v>
      </c>
      <c r="M71" s="56">
        <v>22272</v>
      </c>
      <c r="N71" s="56">
        <v>21352</v>
      </c>
    </row>
    <row r="72" spans="1:14" x14ac:dyDescent="0.25">
      <c r="A72" t="s">
        <v>141</v>
      </c>
      <c r="B72" s="56">
        <v>923</v>
      </c>
      <c r="C72" s="57">
        <v>1508</v>
      </c>
      <c r="D72" s="56">
        <v>3642</v>
      </c>
      <c r="E72" s="56">
        <v>0</v>
      </c>
      <c r="F72" s="56">
        <v>314</v>
      </c>
      <c r="G72" s="56">
        <v>10440</v>
      </c>
      <c r="H72" s="56">
        <v>0</v>
      </c>
      <c r="I72" s="56">
        <v>0</v>
      </c>
      <c r="J72" s="57">
        <v>4150</v>
      </c>
      <c r="K72" s="56">
        <v>150</v>
      </c>
      <c r="L72" s="56">
        <v>1927</v>
      </c>
      <c r="M72" s="56">
        <v>0</v>
      </c>
      <c r="N72" s="56">
        <v>340</v>
      </c>
    </row>
    <row r="73" spans="1:14" x14ac:dyDescent="0.25">
      <c r="A73" t="s">
        <v>142</v>
      </c>
      <c r="B73" s="56">
        <v>3364</v>
      </c>
      <c r="C73" s="57">
        <v>2080</v>
      </c>
      <c r="D73" s="56">
        <v>14000</v>
      </c>
      <c r="E73" s="56">
        <v>0</v>
      </c>
      <c r="F73" s="56">
        <v>200</v>
      </c>
      <c r="G73" s="56">
        <v>8229</v>
      </c>
      <c r="H73" s="56">
        <v>0</v>
      </c>
      <c r="I73" s="56">
        <v>259</v>
      </c>
      <c r="J73" s="57">
        <v>1407</v>
      </c>
      <c r="K73" s="56">
        <v>40</v>
      </c>
      <c r="L73" s="56">
        <v>3200</v>
      </c>
      <c r="M73" s="56">
        <v>1000</v>
      </c>
      <c r="N73" s="56">
        <v>6009</v>
      </c>
    </row>
    <row r="74" spans="1:14" x14ac:dyDescent="0.25">
      <c r="A74" t="s">
        <v>143</v>
      </c>
      <c r="B74" s="56">
        <v>5471</v>
      </c>
      <c r="C74" s="57">
        <v>2704</v>
      </c>
      <c r="D74" s="56">
        <v>32665</v>
      </c>
      <c r="E74" s="56">
        <v>0</v>
      </c>
      <c r="F74" s="56">
        <v>1453</v>
      </c>
      <c r="G74" s="56">
        <v>43972</v>
      </c>
      <c r="H74" s="56">
        <v>0</v>
      </c>
      <c r="I74" s="56">
        <v>0</v>
      </c>
      <c r="J74" s="57">
        <v>8181</v>
      </c>
      <c r="K74" s="56">
        <v>1065</v>
      </c>
      <c r="L74" s="56">
        <v>6101</v>
      </c>
      <c r="M74" s="56">
        <v>950</v>
      </c>
      <c r="N74" s="56">
        <v>4169</v>
      </c>
    </row>
    <row r="75" spans="1:14" x14ac:dyDescent="0.25">
      <c r="A75" t="s">
        <v>144</v>
      </c>
      <c r="B75" s="56">
        <v>8046</v>
      </c>
      <c r="C75" s="57">
        <v>3432</v>
      </c>
      <c r="D75" s="56">
        <v>40756</v>
      </c>
      <c r="E75" s="56">
        <v>48025</v>
      </c>
      <c r="F75" s="56">
        <v>2012</v>
      </c>
      <c r="G75" s="56">
        <v>88366</v>
      </c>
      <c r="H75" s="56">
        <v>12665</v>
      </c>
      <c r="I75" s="56">
        <v>7900</v>
      </c>
      <c r="J75" s="57">
        <v>34792</v>
      </c>
      <c r="K75" s="56">
        <v>1320</v>
      </c>
      <c r="L75" s="56">
        <v>10763</v>
      </c>
      <c r="M75" s="56">
        <v>0</v>
      </c>
      <c r="N75" s="56">
        <v>6716</v>
      </c>
    </row>
    <row r="76" spans="1:14" x14ac:dyDescent="0.25">
      <c r="A76" t="s">
        <v>145</v>
      </c>
      <c r="B76" s="56">
        <v>2233</v>
      </c>
      <c r="C76" s="57">
        <v>2040</v>
      </c>
      <c r="D76" s="56">
        <v>10175</v>
      </c>
      <c r="E76" s="56">
        <v>10000</v>
      </c>
      <c r="F76" s="56">
        <v>9850</v>
      </c>
      <c r="G76" s="56">
        <v>15802</v>
      </c>
      <c r="H76" s="56">
        <v>10</v>
      </c>
      <c r="I76" s="56">
        <v>225</v>
      </c>
      <c r="J76" s="57">
        <v>5806</v>
      </c>
      <c r="K76" s="56">
        <v>695</v>
      </c>
      <c r="L76" s="56">
        <v>1937</v>
      </c>
      <c r="M76" s="56">
        <v>190</v>
      </c>
      <c r="N76" s="56">
        <v>1875</v>
      </c>
    </row>
    <row r="77" spans="1:14" x14ac:dyDescent="0.25">
      <c r="A77" t="s">
        <v>146</v>
      </c>
      <c r="B77" s="56">
        <v>6732</v>
      </c>
      <c r="C77" s="57">
        <v>2210</v>
      </c>
      <c r="D77" s="56">
        <v>15810</v>
      </c>
      <c r="E77" s="56">
        <v>11856</v>
      </c>
      <c r="F77" s="56">
        <v>3120</v>
      </c>
      <c r="G77" s="56">
        <v>34408</v>
      </c>
      <c r="H77" s="56">
        <v>2067</v>
      </c>
      <c r="I77" s="56">
        <v>1442</v>
      </c>
      <c r="J77" s="57">
        <v>12840</v>
      </c>
      <c r="K77" s="56">
        <v>2161</v>
      </c>
      <c r="L77" s="56">
        <v>1216</v>
      </c>
      <c r="M77" s="56">
        <v>1560</v>
      </c>
      <c r="N77" s="56">
        <v>3104</v>
      </c>
    </row>
    <row r="78" spans="1:14" x14ac:dyDescent="0.25">
      <c r="A78" t="s">
        <v>147</v>
      </c>
      <c r="B78" s="56">
        <v>13065</v>
      </c>
      <c r="C78" s="57">
        <v>3068</v>
      </c>
      <c r="D78" s="56">
        <v>41281</v>
      </c>
      <c r="E78" s="56">
        <v>0</v>
      </c>
      <c r="F78" s="56">
        <v>436</v>
      </c>
      <c r="G78" s="56">
        <v>35255</v>
      </c>
      <c r="H78" s="56">
        <v>1728</v>
      </c>
      <c r="I78" s="56">
        <v>1964</v>
      </c>
      <c r="J78" s="57">
        <v>10128</v>
      </c>
      <c r="K78" s="56">
        <v>722</v>
      </c>
      <c r="L78" s="56">
        <v>8256</v>
      </c>
      <c r="M78" s="56">
        <v>946</v>
      </c>
      <c r="N78" s="56">
        <v>6533</v>
      </c>
    </row>
    <row r="79" spans="1:14" x14ac:dyDescent="0.25">
      <c r="A79" t="s">
        <v>148</v>
      </c>
      <c r="B79" s="56">
        <v>11972</v>
      </c>
      <c r="C79" s="57">
        <v>2652</v>
      </c>
      <c r="D79" s="56">
        <v>36408</v>
      </c>
      <c r="E79" s="56">
        <v>9912</v>
      </c>
      <c r="F79" s="56">
        <v>667</v>
      </c>
      <c r="G79" s="56">
        <v>76667</v>
      </c>
      <c r="H79" s="56">
        <v>254</v>
      </c>
      <c r="I79" s="56">
        <v>59</v>
      </c>
      <c r="J79" s="57">
        <v>32829</v>
      </c>
      <c r="K79" s="56">
        <v>459</v>
      </c>
      <c r="L79" s="56">
        <v>5899</v>
      </c>
      <c r="M79" s="56">
        <v>1829</v>
      </c>
      <c r="N79" s="56">
        <v>6357</v>
      </c>
    </row>
    <row r="80" spans="1:14" x14ac:dyDescent="0.25">
      <c r="A80" t="s">
        <v>149</v>
      </c>
      <c r="B80" s="56">
        <v>23083</v>
      </c>
      <c r="C80" s="57">
        <v>5876</v>
      </c>
      <c r="D80" s="56">
        <v>48405</v>
      </c>
      <c r="E80" s="56">
        <v>0</v>
      </c>
      <c r="F80" s="56">
        <v>4592</v>
      </c>
      <c r="G80" s="56">
        <v>63017</v>
      </c>
      <c r="H80" s="56">
        <v>917</v>
      </c>
      <c r="I80" s="56">
        <v>262</v>
      </c>
      <c r="J80" s="57">
        <v>18592</v>
      </c>
      <c r="K80" s="56">
        <v>250</v>
      </c>
      <c r="L80" s="56">
        <v>18537</v>
      </c>
      <c r="M80" s="56">
        <v>6819</v>
      </c>
      <c r="N80" s="56">
        <v>14789</v>
      </c>
    </row>
    <row r="81" spans="1:14" x14ac:dyDescent="0.25">
      <c r="A81" t="s">
        <v>150</v>
      </c>
      <c r="B81" s="56">
        <v>3785</v>
      </c>
      <c r="C81" s="57">
        <v>2392</v>
      </c>
      <c r="D81" s="56">
        <v>10296</v>
      </c>
      <c r="E81" s="56">
        <v>0</v>
      </c>
      <c r="F81" s="56">
        <v>1840</v>
      </c>
      <c r="G81" s="56">
        <v>25535</v>
      </c>
      <c r="H81" s="56">
        <v>209</v>
      </c>
      <c r="I81" s="56">
        <v>170</v>
      </c>
      <c r="J81" s="57">
        <v>4116</v>
      </c>
      <c r="K81" s="56">
        <v>462</v>
      </c>
      <c r="L81" s="56">
        <v>1695</v>
      </c>
      <c r="M81" s="56">
        <v>0</v>
      </c>
      <c r="N81" s="56">
        <v>2401</v>
      </c>
    </row>
    <row r="82" spans="1:14" x14ac:dyDescent="0.25">
      <c r="A82" t="s">
        <v>151</v>
      </c>
      <c r="B82" s="56">
        <v>25529</v>
      </c>
      <c r="C82" s="57">
        <v>8304</v>
      </c>
      <c r="D82" s="56">
        <v>72834</v>
      </c>
      <c r="E82" s="56">
        <v>0</v>
      </c>
      <c r="F82" s="56">
        <v>8148</v>
      </c>
      <c r="G82" s="56">
        <v>112137</v>
      </c>
      <c r="H82" s="56">
        <v>1</v>
      </c>
      <c r="I82" s="56">
        <v>87</v>
      </c>
      <c r="J82" s="57">
        <v>40974</v>
      </c>
      <c r="K82" s="56">
        <v>1804</v>
      </c>
      <c r="L82" s="56">
        <v>16753</v>
      </c>
      <c r="M82" s="56">
        <v>296</v>
      </c>
      <c r="N82" s="56">
        <v>17470</v>
      </c>
    </row>
    <row r="83" spans="1:14" x14ac:dyDescent="0.25">
      <c r="A83" t="s">
        <v>152</v>
      </c>
      <c r="B83" s="56">
        <v>762446</v>
      </c>
      <c r="C83" s="57">
        <v>103233</v>
      </c>
      <c r="D83" s="56">
        <v>3632170</v>
      </c>
      <c r="E83" s="56">
        <v>3861147</v>
      </c>
      <c r="F83" s="56">
        <v>169894</v>
      </c>
      <c r="G83" s="56">
        <v>11068053</v>
      </c>
      <c r="H83" s="56">
        <v>19901</v>
      </c>
      <c r="I83" s="56">
        <v>56778</v>
      </c>
      <c r="J83" s="57">
        <v>3373528</v>
      </c>
      <c r="K83" s="56">
        <v>56599</v>
      </c>
      <c r="L83" s="56">
        <v>542548</v>
      </c>
      <c r="M83" s="56">
        <v>368574</v>
      </c>
      <c r="N83" s="56">
        <v>506369</v>
      </c>
    </row>
    <row r="84" spans="1:14" x14ac:dyDescent="0.25">
      <c r="A84" t="s">
        <v>153</v>
      </c>
      <c r="B84" s="56">
        <v>14358</v>
      </c>
      <c r="C84" s="57">
        <v>4940</v>
      </c>
      <c r="D84" s="56">
        <v>59625</v>
      </c>
      <c r="E84" s="56">
        <v>0</v>
      </c>
      <c r="F84" s="56">
        <v>1680</v>
      </c>
      <c r="G84" s="56">
        <v>21543</v>
      </c>
      <c r="H84" s="56">
        <v>171</v>
      </c>
      <c r="I84" s="56">
        <v>160</v>
      </c>
      <c r="J84" s="57">
        <v>3612</v>
      </c>
      <c r="K84" s="56">
        <v>230</v>
      </c>
      <c r="L84" s="56">
        <v>8320</v>
      </c>
      <c r="M84" s="56">
        <v>480</v>
      </c>
      <c r="N84" s="56">
        <v>9900</v>
      </c>
    </row>
    <row r="85" spans="1:14" x14ac:dyDescent="0.25">
      <c r="A85" t="s">
        <v>154</v>
      </c>
      <c r="B85" s="56">
        <v>89868</v>
      </c>
      <c r="C85" s="57">
        <v>7062</v>
      </c>
      <c r="D85" s="56">
        <v>290273</v>
      </c>
      <c r="E85" s="56">
        <v>139524</v>
      </c>
      <c r="F85" s="56">
        <v>32030</v>
      </c>
      <c r="G85" s="56">
        <v>609395</v>
      </c>
      <c r="H85" s="56">
        <v>3230</v>
      </c>
      <c r="I85" s="56">
        <v>1122</v>
      </c>
      <c r="J85" s="57">
        <v>195733</v>
      </c>
      <c r="K85" s="56">
        <v>15629</v>
      </c>
      <c r="L85" s="56">
        <v>37793</v>
      </c>
      <c r="M85" s="56">
        <v>20119</v>
      </c>
      <c r="N85" s="56">
        <v>59308</v>
      </c>
    </row>
    <row r="86" spans="1:14" x14ac:dyDescent="0.25">
      <c r="A86" t="s">
        <v>155</v>
      </c>
      <c r="B86" s="56">
        <v>9902</v>
      </c>
      <c r="C86" s="57">
        <v>2340</v>
      </c>
      <c r="D86" s="56">
        <v>20020</v>
      </c>
      <c r="E86" s="56">
        <v>0</v>
      </c>
      <c r="F86" s="56">
        <v>2340</v>
      </c>
      <c r="G86" s="56">
        <v>24123</v>
      </c>
      <c r="H86" s="56">
        <v>0</v>
      </c>
      <c r="I86" s="56">
        <v>385</v>
      </c>
      <c r="J86" s="57">
        <v>7861</v>
      </c>
      <c r="K86" s="56">
        <v>3427</v>
      </c>
      <c r="L86" s="56">
        <v>10975</v>
      </c>
      <c r="M86" s="56">
        <v>3159</v>
      </c>
      <c r="N86" s="56">
        <v>3887</v>
      </c>
    </row>
    <row r="87" spans="1:14" x14ac:dyDescent="0.25">
      <c r="A87" t="s">
        <v>156</v>
      </c>
      <c r="B87" s="56">
        <v>2456</v>
      </c>
      <c r="C87" s="57">
        <v>1664</v>
      </c>
      <c r="D87" s="56">
        <v>1802</v>
      </c>
      <c r="E87" s="56">
        <v>0</v>
      </c>
      <c r="F87" s="56">
        <v>40</v>
      </c>
      <c r="G87" s="56">
        <v>5009</v>
      </c>
      <c r="H87" s="56">
        <v>0</v>
      </c>
      <c r="I87" s="56">
        <v>0</v>
      </c>
      <c r="J87" s="57">
        <v>1829</v>
      </c>
      <c r="K87" s="56">
        <v>83</v>
      </c>
      <c r="L87" s="56">
        <v>1315</v>
      </c>
      <c r="M87" s="56">
        <v>102</v>
      </c>
      <c r="N87" s="56">
        <v>1078</v>
      </c>
    </row>
    <row r="88" spans="1:14" x14ac:dyDescent="0.25">
      <c r="A88" t="s">
        <v>157</v>
      </c>
      <c r="B88" s="56">
        <v>2834</v>
      </c>
      <c r="C88" s="57">
        <v>2860</v>
      </c>
      <c r="D88" s="56">
        <v>19944</v>
      </c>
      <c r="E88" s="56">
        <v>0</v>
      </c>
      <c r="F88" s="56">
        <v>624</v>
      </c>
      <c r="G88" s="56">
        <v>35575</v>
      </c>
      <c r="H88" s="56">
        <v>127</v>
      </c>
      <c r="I88" s="56">
        <v>254</v>
      </c>
      <c r="J88" s="57">
        <v>7787</v>
      </c>
      <c r="K88" s="56">
        <v>900</v>
      </c>
      <c r="L88" s="56">
        <v>5997</v>
      </c>
      <c r="M88" s="56">
        <v>1278</v>
      </c>
      <c r="N88" s="56">
        <v>2662</v>
      </c>
    </row>
    <row r="89" spans="1:14" x14ac:dyDescent="0.25">
      <c r="A89" t="s">
        <v>158</v>
      </c>
      <c r="B89" s="56">
        <v>20565</v>
      </c>
      <c r="C89" s="57">
        <v>1976</v>
      </c>
      <c r="D89" s="56">
        <v>30000</v>
      </c>
      <c r="E89" s="56">
        <v>4984</v>
      </c>
      <c r="F89" s="56">
        <v>1500</v>
      </c>
      <c r="G89" s="56">
        <v>75237</v>
      </c>
      <c r="H89" s="56">
        <v>0</v>
      </c>
      <c r="I89" s="56">
        <v>46</v>
      </c>
      <c r="J89" s="57">
        <v>15112</v>
      </c>
      <c r="K89" s="56">
        <v>227</v>
      </c>
      <c r="L89" s="56">
        <v>3699</v>
      </c>
      <c r="M89" s="56">
        <v>843</v>
      </c>
      <c r="N89" s="56">
        <v>6905</v>
      </c>
    </row>
    <row r="90" spans="1:14" x14ac:dyDescent="0.25">
      <c r="A90" t="s">
        <v>159</v>
      </c>
      <c r="B90" s="56">
        <v>1159</v>
      </c>
      <c r="C90" s="57">
        <v>1560</v>
      </c>
      <c r="D90" s="56">
        <v>9100</v>
      </c>
      <c r="E90" s="56">
        <v>0</v>
      </c>
      <c r="F90" s="56">
        <v>205</v>
      </c>
      <c r="G90" s="56">
        <v>12894</v>
      </c>
      <c r="H90" s="56">
        <v>45</v>
      </c>
      <c r="I90" s="56">
        <v>104</v>
      </c>
      <c r="J90" s="57">
        <v>6285</v>
      </c>
      <c r="K90" s="56">
        <v>1180</v>
      </c>
      <c r="L90" s="56">
        <v>4680</v>
      </c>
      <c r="M90" s="56">
        <v>1800</v>
      </c>
      <c r="N90" s="56">
        <v>1107</v>
      </c>
    </row>
    <row r="91" spans="1:14" x14ac:dyDescent="0.25">
      <c r="A91" t="s">
        <v>160</v>
      </c>
      <c r="B91" s="56">
        <v>2719</v>
      </c>
      <c r="C91" s="57">
        <v>2652</v>
      </c>
      <c r="D91" s="56">
        <v>67182</v>
      </c>
      <c r="E91" s="56">
        <v>0</v>
      </c>
      <c r="F91" s="56">
        <v>47</v>
      </c>
      <c r="G91" s="56">
        <v>60958</v>
      </c>
      <c r="H91" s="56">
        <v>123</v>
      </c>
      <c r="I91" s="56">
        <v>470</v>
      </c>
      <c r="J91" s="57">
        <v>9392</v>
      </c>
      <c r="K91" s="56">
        <v>543</v>
      </c>
      <c r="L91" s="56">
        <v>9713</v>
      </c>
      <c r="M91" s="56">
        <v>3232</v>
      </c>
      <c r="N91" s="56">
        <v>6745</v>
      </c>
    </row>
    <row r="92" spans="1:14" x14ac:dyDescent="0.25">
      <c r="A92" t="s">
        <v>161</v>
      </c>
      <c r="B92" s="56">
        <v>53960</v>
      </c>
      <c r="C92" s="57">
        <v>4524</v>
      </c>
      <c r="D92" s="56">
        <v>155416</v>
      </c>
      <c r="E92" s="56">
        <v>0</v>
      </c>
      <c r="F92" s="56">
        <v>1801</v>
      </c>
      <c r="G92" s="56">
        <v>257238</v>
      </c>
      <c r="H92" s="56">
        <v>511</v>
      </c>
      <c r="I92" s="56">
        <v>381</v>
      </c>
      <c r="J92" s="57">
        <v>55318</v>
      </c>
      <c r="K92" s="56">
        <v>1330</v>
      </c>
      <c r="L92" s="56">
        <v>13417</v>
      </c>
      <c r="M92" s="56">
        <v>11987</v>
      </c>
      <c r="N92" s="56">
        <v>15883</v>
      </c>
    </row>
    <row r="93" spans="1:14" x14ac:dyDescent="0.25">
      <c r="A93" t="s">
        <v>162</v>
      </c>
      <c r="B93" s="56">
        <v>8386</v>
      </c>
      <c r="C93" s="57">
        <v>2600</v>
      </c>
      <c r="D93" s="56">
        <v>55380</v>
      </c>
      <c r="E93" s="56">
        <v>13831</v>
      </c>
      <c r="F93" s="56">
        <v>7280</v>
      </c>
      <c r="G93" s="56">
        <v>58338</v>
      </c>
      <c r="H93" s="56">
        <v>1</v>
      </c>
      <c r="I93" s="56">
        <v>655</v>
      </c>
      <c r="J93" s="57">
        <v>20014</v>
      </c>
      <c r="K93" s="56">
        <v>1287</v>
      </c>
      <c r="L93" s="56">
        <v>14571</v>
      </c>
      <c r="M93" s="56">
        <v>18200</v>
      </c>
      <c r="N93" s="56">
        <v>7711</v>
      </c>
    </row>
    <row r="94" spans="1:14" x14ac:dyDescent="0.25">
      <c r="A94" t="s">
        <v>163</v>
      </c>
      <c r="B94" s="56">
        <v>17256</v>
      </c>
      <c r="C94" s="57">
        <v>7904</v>
      </c>
      <c r="D94" s="56">
        <v>31848</v>
      </c>
      <c r="E94" s="56">
        <v>1207</v>
      </c>
      <c r="F94" s="56">
        <v>3804</v>
      </c>
      <c r="G94" s="56">
        <v>53355</v>
      </c>
      <c r="H94" s="56">
        <v>0</v>
      </c>
      <c r="I94" s="56">
        <v>0</v>
      </c>
      <c r="J94" s="57">
        <v>5488</v>
      </c>
      <c r="K94" s="56">
        <v>176</v>
      </c>
      <c r="L94" s="56">
        <v>7860</v>
      </c>
      <c r="M94" s="56">
        <v>13236</v>
      </c>
      <c r="N94" s="56">
        <v>5413</v>
      </c>
    </row>
    <row r="95" spans="1:14" x14ac:dyDescent="0.25">
      <c r="A95" t="s">
        <v>164</v>
      </c>
      <c r="B95" s="56">
        <v>708</v>
      </c>
      <c r="C95" s="57">
        <v>2080</v>
      </c>
      <c r="D95" s="56">
        <v>1098</v>
      </c>
      <c r="E95" s="56">
        <v>0</v>
      </c>
      <c r="F95" s="56">
        <v>125</v>
      </c>
      <c r="G95" s="56">
        <v>2263</v>
      </c>
      <c r="H95" s="56">
        <v>0</v>
      </c>
      <c r="I95" s="56">
        <v>0</v>
      </c>
      <c r="J95" s="57">
        <v>631</v>
      </c>
      <c r="K95" s="56">
        <v>26</v>
      </c>
      <c r="L95" s="56">
        <v>126</v>
      </c>
      <c r="M95" s="56">
        <v>9</v>
      </c>
      <c r="N95" s="56">
        <v>319</v>
      </c>
    </row>
    <row r="96" spans="1:14" x14ac:dyDescent="0.25">
      <c r="A96" t="s">
        <v>165</v>
      </c>
      <c r="B96" s="56">
        <v>4208</v>
      </c>
      <c r="C96" s="57">
        <v>3588</v>
      </c>
      <c r="D96" s="56">
        <v>148527</v>
      </c>
      <c r="E96" s="56">
        <v>167345</v>
      </c>
      <c r="F96" s="56">
        <v>6908</v>
      </c>
      <c r="G96" s="56">
        <v>264368</v>
      </c>
      <c r="H96" s="56">
        <v>24425</v>
      </c>
      <c r="I96" s="56">
        <v>11381</v>
      </c>
      <c r="J96" s="57">
        <v>49937</v>
      </c>
      <c r="K96" s="56">
        <v>6109</v>
      </c>
      <c r="L96" s="56">
        <v>28658</v>
      </c>
      <c r="M96" s="56">
        <v>13426</v>
      </c>
      <c r="N96" s="56">
        <v>13884</v>
      </c>
    </row>
    <row r="97" spans="1:14" x14ac:dyDescent="0.25">
      <c r="A97" t="s">
        <v>166</v>
      </c>
      <c r="B97" s="56">
        <v>19104</v>
      </c>
      <c r="C97" s="57">
        <v>8008</v>
      </c>
      <c r="D97" s="56">
        <v>30761</v>
      </c>
      <c r="E97" s="56">
        <v>161</v>
      </c>
      <c r="F97" s="56">
        <v>1262</v>
      </c>
      <c r="G97" s="56">
        <v>55745</v>
      </c>
      <c r="H97" s="56">
        <v>0</v>
      </c>
      <c r="I97" s="56">
        <v>0</v>
      </c>
      <c r="J97" s="57">
        <v>15404</v>
      </c>
      <c r="K97" s="56">
        <v>2463</v>
      </c>
      <c r="L97" s="56">
        <v>5757</v>
      </c>
      <c r="M97" s="56">
        <v>1186</v>
      </c>
      <c r="N97" s="56">
        <v>3685</v>
      </c>
    </row>
    <row r="98" spans="1:14" x14ac:dyDescent="0.25">
      <c r="A98" t="s">
        <v>167</v>
      </c>
      <c r="B98" s="56">
        <v>10881</v>
      </c>
      <c r="C98" s="57">
        <v>7696</v>
      </c>
      <c r="D98" s="56">
        <v>32480</v>
      </c>
      <c r="E98" s="56">
        <v>0</v>
      </c>
      <c r="F98" s="56">
        <v>359</v>
      </c>
      <c r="G98" s="56">
        <v>29998</v>
      </c>
      <c r="H98" s="56">
        <v>10</v>
      </c>
      <c r="I98" s="56">
        <v>184</v>
      </c>
      <c r="J98" s="57">
        <v>8368</v>
      </c>
      <c r="K98" s="56">
        <v>346</v>
      </c>
      <c r="L98" s="56">
        <v>17584</v>
      </c>
      <c r="M98" s="56">
        <v>4548</v>
      </c>
      <c r="N98" s="56">
        <v>6452</v>
      </c>
    </row>
    <row r="99" spans="1:14" x14ac:dyDescent="0.25">
      <c r="A99" t="s">
        <v>168</v>
      </c>
      <c r="B99" s="56">
        <v>857</v>
      </c>
      <c r="C99" s="57">
        <v>1300</v>
      </c>
      <c r="D99" s="56">
        <v>3093</v>
      </c>
      <c r="E99" s="56">
        <v>0</v>
      </c>
      <c r="F99" s="56">
        <v>2902</v>
      </c>
      <c r="G99" s="56">
        <v>3797</v>
      </c>
      <c r="H99" s="56">
        <v>0</v>
      </c>
      <c r="I99" s="56">
        <v>123</v>
      </c>
      <c r="J99" s="57">
        <v>577</v>
      </c>
      <c r="K99" s="56">
        <v>24</v>
      </c>
      <c r="L99" s="56">
        <v>573</v>
      </c>
      <c r="M99" s="56">
        <v>53</v>
      </c>
      <c r="N99" s="56">
        <v>1670</v>
      </c>
    </row>
    <row r="100" spans="1:14" x14ac:dyDescent="0.25">
      <c r="A100" t="s">
        <v>169</v>
      </c>
      <c r="B100" s="56">
        <v>64223</v>
      </c>
      <c r="C100" s="57">
        <v>12124</v>
      </c>
      <c r="D100" s="56">
        <v>91416</v>
      </c>
      <c r="E100" s="56">
        <v>0</v>
      </c>
      <c r="F100" s="56">
        <v>53144</v>
      </c>
      <c r="G100" s="56">
        <v>108089</v>
      </c>
      <c r="H100" s="56">
        <v>8188</v>
      </c>
      <c r="I100" s="56">
        <v>8870</v>
      </c>
      <c r="J100" s="57">
        <v>18303</v>
      </c>
      <c r="K100" s="56">
        <v>2136</v>
      </c>
      <c r="L100" s="56">
        <v>39647</v>
      </c>
      <c r="M100" s="56">
        <v>15000</v>
      </c>
      <c r="N100" s="56">
        <v>11625</v>
      </c>
    </row>
    <row r="101" spans="1:14" x14ac:dyDescent="0.25">
      <c r="A101" t="s">
        <v>170</v>
      </c>
      <c r="B101" s="56">
        <v>8759</v>
      </c>
      <c r="C101" s="57">
        <v>2044</v>
      </c>
      <c r="D101" s="56">
        <v>22036</v>
      </c>
      <c r="E101" s="56">
        <v>0</v>
      </c>
      <c r="F101" s="56">
        <v>4420</v>
      </c>
      <c r="G101" s="56">
        <v>33209</v>
      </c>
      <c r="H101" s="56">
        <v>6</v>
      </c>
      <c r="I101" s="56">
        <v>5</v>
      </c>
      <c r="J101" s="57">
        <v>3997</v>
      </c>
      <c r="K101" s="56">
        <v>331</v>
      </c>
      <c r="L101" s="56">
        <v>3126</v>
      </c>
      <c r="M101" s="56">
        <v>378</v>
      </c>
      <c r="N101" s="56">
        <v>15936</v>
      </c>
    </row>
    <row r="102" spans="1:14" x14ac:dyDescent="0.25">
      <c r="A102" t="s">
        <v>171</v>
      </c>
      <c r="B102" s="56">
        <v>1977</v>
      </c>
      <c r="C102" s="57">
        <v>2443</v>
      </c>
      <c r="D102" s="56">
        <v>12862</v>
      </c>
      <c r="E102" s="56">
        <v>0</v>
      </c>
      <c r="F102" s="56">
        <v>354</v>
      </c>
      <c r="G102" s="56">
        <v>22605</v>
      </c>
      <c r="H102" s="56">
        <v>0</v>
      </c>
      <c r="I102" s="56">
        <v>0</v>
      </c>
      <c r="J102" s="57">
        <v>2250</v>
      </c>
      <c r="K102" s="56">
        <v>0</v>
      </c>
      <c r="L102" s="56">
        <v>2140</v>
      </c>
      <c r="M102" s="56">
        <v>0</v>
      </c>
      <c r="N102" s="56">
        <v>3220</v>
      </c>
    </row>
    <row r="103" spans="1:14" x14ac:dyDescent="0.25">
      <c r="A103" t="s">
        <v>172</v>
      </c>
      <c r="B103" s="56">
        <v>31137</v>
      </c>
      <c r="C103" s="57">
        <v>9217</v>
      </c>
      <c r="D103" s="56">
        <v>104419</v>
      </c>
      <c r="E103" s="56">
        <v>1166292</v>
      </c>
      <c r="F103" s="56">
        <v>8300</v>
      </c>
      <c r="G103" s="56">
        <v>195869</v>
      </c>
      <c r="H103" s="56">
        <v>5365</v>
      </c>
      <c r="I103" s="56">
        <v>5714</v>
      </c>
      <c r="J103" s="57">
        <v>32915</v>
      </c>
      <c r="K103" s="56">
        <v>2623</v>
      </c>
      <c r="L103" s="56">
        <v>29220</v>
      </c>
      <c r="M103" s="56">
        <v>0</v>
      </c>
      <c r="N103" s="56">
        <v>14130</v>
      </c>
    </row>
    <row r="104" spans="1:14" x14ac:dyDescent="0.25">
      <c r="A104" t="s">
        <v>173</v>
      </c>
      <c r="B104" s="56">
        <v>17023</v>
      </c>
      <c r="C104" s="57">
        <v>2850</v>
      </c>
      <c r="D104" s="56">
        <v>115507</v>
      </c>
      <c r="E104" s="56">
        <v>63129</v>
      </c>
      <c r="F104" s="56">
        <v>28500</v>
      </c>
      <c r="G104" s="56">
        <v>456788</v>
      </c>
      <c r="H104" s="56">
        <v>5425</v>
      </c>
      <c r="I104" s="56">
        <v>10044</v>
      </c>
      <c r="J104" s="57">
        <v>70189</v>
      </c>
      <c r="K104" s="56">
        <v>10398</v>
      </c>
      <c r="L104" s="56">
        <v>24503</v>
      </c>
      <c r="M104" s="56">
        <v>26382</v>
      </c>
      <c r="N104" s="56">
        <v>20965</v>
      </c>
    </row>
    <row r="105" spans="1:14" x14ac:dyDescent="0.25">
      <c r="A105" t="s">
        <v>174</v>
      </c>
      <c r="B105" s="56">
        <v>50781</v>
      </c>
      <c r="C105" s="57">
        <v>6968</v>
      </c>
      <c r="D105" s="56">
        <v>73415</v>
      </c>
      <c r="E105" s="56">
        <v>21700</v>
      </c>
      <c r="F105" s="56">
        <v>3713</v>
      </c>
      <c r="G105" s="56">
        <v>80534</v>
      </c>
      <c r="H105" s="56">
        <v>1625</v>
      </c>
      <c r="I105" s="56">
        <v>1497</v>
      </c>
      <c r="J105" s="57">
        <v>31161</v>
      </c>
      <c r="K105" s="56">
        <v>5664</v>
      </c>
      <c r="L105" s="56">
        <v>12622</v>
      </c>
      <c r="M105" s="56">
        <v>1437</v>
      </c>
      <c r="N105" s="56">
        <v>9236</v>
      </c>
    </row>
    <row r="106" spans="1:14" x14ac:dyDescent="0.25">
      <c r="A106" t="s">
        <v>175</v>
      </c>
      <c r="B106" s="56">
        <v>4979</v>
      </c>
      <c r="C106" s="57">
        <v>2340</v>
      </c>
      <c r="D106" s="56">
        <v>22576</v>
      </c>
      <c r="E106" s="56">
        <v>0</v>
      </c>
      <c r="F106" s="56">
        <v>3472</v>
      </c>
      <c r="G106" s="56">
        <v>33728</v>
      </c>
      <c r="H106" s="56">
        <v>226</v>
      </c>
      <c r="I106" s="56">
        <v>42</v>
      </c>
      <c r="J106" s="57">
        <v>6556</v>
      </c>
      <c r="K106" s="56">
        <v>340</v>
      </c>
      <c r="L106" s="56">
        <v>3986</v>
      </c>
      <c r="M106" s="56">
        <v>1592</v>
      </c>
      <c r="N106" s="56">
        <v>2764</v>
      </c>
    </row>
    <row r="107" spans="1:14" x14ac:dyDescent="0.25">
      <c r="A107" t="s">
        <v>176</v>
      </c>
      <c r="B107" s="56">
        <v>881</v>
      </c>
      <c r="C107" s="57">
        <v>1248</v>
      </c>
      <c r="D107" s="56">
        <v>4007</v>
      </c>
      <c r="E107" s="56">
        <v>0</v>
      </c>
      <c r="F107" s="56">
        <v>21</v>
      </c>
      <c r="G107" s="56">
        <v>3392</v>
      </c>
      <c r="H107" s="56">
        <v>53</v>
      </c>
      <c r="I107" s="56">
        <v>0</v>
      </c>
      <c r="J107" s="57">
        <v>1156</v>
      </c>
      <c r="K107" s="56">
        <v>794</v>
      </c>
      <c r="L107" s="56">
        <v>960</v>
      </c>
      <c r="M107" s="56">
        <v>200</v>
      </c>
      <c r="N107" s="56">
        <v>1700</v>
      </c>
    </row>
    <row r="108" spans="1:14" x14ac:dyDescent="0.25">
      <c r="A108" t="s">
        <v>177</v>
      </c>
      <c r="B108" s="56">
        <v>9826</v>
      </c>
      <c r="C108" s="57">
        <v>2040</v>
      </c>
      <c r="D108" s="56">
        <v>6215</v>
      </c>
      <c r="E108" s="56">
        <v>0</v>
      </c>
      <c r="F108" s="56">
        <v>105</v>
      </c>
      <c r="G108" s="56">
        <v>6605</v>
      </c>
      <c r="H108" s="56">
        <v>0</v>
      </c>
      <c r="I108" s="56">
        <v>0</v>
      </c>
      <c r="J108" s="57">
        <v>0</v>
      </c>
      <c r="K108" s="56">
        <v>75</v>
      </c>
      <c r="L108" s="56">
        <v>701</v>
      </c>
      <c r="M108" s="56">
        <v>0</v>
      </c>
      <c r="N108" s="56">
        <v>4339</v>
      </c>
    </row>
    <row r="109" spans="1:14" x14ac:dyDescent="0.25">
      <c r="A109" t="s">
        <v>178</v>
      </c>
      <c r="B109" s="56">
        <v>23494</v>
      </c>
      <c r="C109" s="57">
        <v>2808</v>
      </c>
      <c r="D109" s="56">
        <v>49873</v>
      </c>
      <c r="E109" s="56">
        <v>0</v>
      </c>
      <c r="F109" s="56">
        <v>14672</v>
      </c>
      <c r="G109" s="56">
        <v>54619</v>
      </c>
      <c r="H109" s="56">
        <v>3</v>
      </c>
      <c r="I109" s="56">
        <v>1219</v>
      </c>
      <c r="J109" s="57">
        <v>22727</v>
      </c>
      <c r="K109" s="56">
        <v>576</v>
      </c>
      <c r="L109" s="56">
        <v>11537</v>
      </c>
      <c r="M109" s="56">
        <v>1730</v>
      </c>
      <c r="N109" s="56">
        <v>7075</v>
      </c>
    </row>
    <row r="110" spans="1:14" x14ac:dyDescent="0.25">
      <c r="A110" t="s">
        <v>179</v>
      </c>
      <c r="B110" s="56">
        <v>6696</v>
      </c>
      <c r="C110" s="57">
        <v>7098</v>
      </c>
      <c r="D110" s="56">
        <v>13520</v>
      </c>
      <c r="E110" s="56">
        <v>340</v>
      </c>
      <c r="F110" s="56">
        <v>439</v>
      </c>
      <c r="G110" s="56">
        <v>26478</v>
      </c>
      <c r="H110" s="56">
        <v>0</v>
      </c>
      <c r="I110" s="56">
        <v>3</v>
      </c>
      <c r="J110" s="57">
        <v>6918</v>
      </c>
      <c r="K110" s="56">
        <v>739</v>
      </c>
      <c r="L110" s="56">
        <v>3262</v>
      </c>
      <c r="M110" s="56">
        <v>0</v>
      </c>
      <c r="N110" s="56">
        <v>2390</v>
      </c>
    </row>
    <row r="111" spans="1:14" x14ac:dyDescent="0.25">
      <c r="A111" t="s">
        <v>180</v>
      </c>
      <c r="B111" s="56">
        <v>1396</v>
      </c>
      <c r="C111" s="57">
        <v>1040</v>
      </c>
      <c r="D111" s="56">
        <v>3120</v>
      </c>
      <c r="E111" s="56">
        <v>0</v>
      </c>
      <c r="F111" s="56">
        <v>100</v>
      </c>
      <c r="G111" s="56">
        <v>10124</v>
      </c>
      <c r="H111" s="56">
        <v>0</v>
      </c>
      <c r="I111" s="56">
        <v>0</v>
      </c>
      <c r="J111" s="57">
        <v>4921</v>
      </c>
      <c r="K111" s="56">
        <v>210</v>
      </c>
      <c r="L111" s="56">
        <v>644</v>
      </c>
      <c r="M111" s="56">
        <v>0</v>
      </c>
      <c r="N111" s="56">
        <v>1043</v>
      </c>
    </row>
    <row r="112" spans="1:14" x14ac:dyDescent="0.25">
      <c r="A112" t="s">
        <v>181</v>
      </c>
      <c r="B112" s="56">
        <v>8603</v>
      </c>
      <c r="C112" s="57">
        <v>3692</v>
      </c>
      <c r="D112" s="56">
        <v>145824</v>
      </c>
      <c r="E112" s="56">
        <v>99515</v>
      </c>
      <c r="F112" s="56">
        <v>9888</v>
      </c>
      <c r="G112" s="56">
        <v>150108</v>
      </c>
      <c r="H112" s="56">
        <v>223</v>
      </c>
      <c r="I112" s="56">
        <v>126</v>
      </c>
      <c r="J112" s="57">
        <v>60580</v>
      </c>
      <c r="K112" s="56">
        <v>2183</v>
      </c>
      <c r="L112" s="56">
        <v>18434</v>
      </c>
      <c r="M112" s="56">
        <v>7273</v>
      </c>
      <c r="N112" s="56">
        <v>9700</v>
      </c>
    </row>
    <row r="113" spans="1:14" x14ac:dyDescent="0.25">
      <c r="A113" t="s">
        <v>182</v>
      </c>
      <c r="B113" s="56">
        <v>81379</v>
      </c>
      <c r="C113" s="57">
        <v>10660</v>
      </c>
      <c r="D113" s="56">
        <v>314322</v>
      </c>
      <c r="E113" s="56">
        <v>157870</v>
      </c>
      <c r="F113" s="56">
        <v>36581</v>
      </c>
      <c r="G113" s="56">
        <v>312406</v>
      </c>
      <c r="H113" s="56">
        <v>53</v>
      </c>
      <c r="I113" s="56">
        <v>400</v>
      </c>
      <c r="J113" s="57">
        <v>109791</v>
      </c>
      <c r="K113" s="56">
        <v>11152</v>
      </c>
      <c r="L113" s="56">
        <v>21418</v>
      </c>
      <c r="M113" s="56">
        <v>4579</v>
      </c>
      <c r="N113" s="56">
        <v>34571</v>
      </c>
    </row>
    <row r="114" spans="1:14" x14ac:dyDescent="0.25">
      <c r="A114" t="s">
        <v>183</v>
      </c>
      <c r="B114" s="56">
        <v>4494</v>
      </c>
      <c r="C114" s="57">
        <v>1768</v>
      </c>
      <c r="D114" s="56">
        <v>12366</v>
      </c>
      <c r="E114" s="56">
        <v>0</v>
      </c>
      <c r="F114" s="56">
        <v>540</v>
      </c>
      <c r="G114" s="56">
        <v>15913</v>
      </c>
      <c r="H114" s="56">
        <v>0</v>
      </c>
      <c r="I114" s="56">
        <v>811</v>
      </c>
      <c r="J114" s="57">
        <v>5871</v>
      </c>
      <c r="K114" s="56">
        <v>1850</v>
      </c>
      <c r="L114" s="56">
        <v>2200</v>
      </c>
      <c r="M114" s="56">
        <v>0</v>
      </c>
      <c r="N114" s="56">
        <v>3390</v>
      </c>
    </row>
    <row r="115" spans="1:14" x14ac:dyDescent="0.25">
      <c r="A115" t="s">
        <v>184</v>
      </c>
      <c r="B115" s="56">
        <v>4635</v>
      </c>
      <c r="C115" s="57">
        <v>2340</v>
      </c>
      <c r="D115" s="56">
        <v>25000</v>
      </c>
      <c r="E115" s="56">
        <v>6000</v>
      </c>
      <c r="F115" s="56">
        <v>500</v>
      </c>
      <c r="G115" s="56">
        <v>37980</v>
      </c>
      <c r="H115" s="56">
        <v>6072</v>
      </c>
      <c r="I115" s="56">
        <v>5216</v>
      </c>
      <c r="J115" s="57">
        <v>15791</v>
      </c>
      <c r="K115" s="56">
        <v>635</v>
      </c>
      <c r="L115" s="56">
        <v>4000</v>
      </c>
      <c r="M115" s="56">
        <v>448</v>
      </c>
      <c r="N115" s="56">
        <v>3052</v>
      </c>
    </row>
    <row r="116" spans="1:14" x14ac:dyDescent="0.25">
      <c r="A116" t="s">
        <v>185</v>
      </c>
      <c r="B116" s="56">
        <v>19559</v>
      </c>
      <c r="C116" s="57">
        <v>3510</v>
      </c>
      <c r="D116" s="56">
        <v>66173</v>
      </c>
      <c r="E116" s="56">
        <v>0</v>
      </c>
      <c r="F116" s="56">
        <v>4099</v>
      </c>
      <c r="G116" s="56">
        <v>387084</v>
      </c>
      <c r="H116" s="56">
        <v>296</v>
      </c>
      <c r="I116" s="56">
        <v>1495</v>
      </c>
      <c r="J116" s="57">
        <v>97798</v>
      </c>
      <c r="K116" s="56">
        <v>6501</v>
      </c>
      <c r="L116" s="56">
        <v>18890</v>
      </c>
      <c r="M116" s="56">
        <v>6387</v>
      </c>
      <c r="N116" s="56">
        <v>7898</v>
      </c>
    </row>
    <row r="117" spans="1:14" x14ac:dyDescent="0.25">
      <c r="A117" t="s">
        <v>186</v>
      </c>
      <c r="B117" s="56">
        <v>41428</v>
      </c>
      <c r="C117" s="57">
        <v>7070</v>
      </c>
      <c r="D117" s="56">
        <v>165027</v>
      </c>
      <c r="E117" s="56">
        <v>0</v>
      </c>
      <c r="F117" s="56">
        <v>3843</v>
      </c>
      <c r="G117" s="56">
        <v>349016</v>
      </c>
      <c r="H117" s="56">
        <v>1135</v>
      </c>
      <c r="I117" s="56">
        <v>1697</v>
      </c>
      <c r="J117" s="57">
        <v>119186</v>
      </c>
      <c r="K117" s="56">
        <v>779</v>
      </c>
      <c r="L117" s="56">
        <v>23239</v>
      </c>
      <c r="M117" s="56">
        <v>22438</v>
      </c>
      <c r="N117" s="56">
        <v>15509</v>
      </c>
    </row>
    <row r="118" spans="1:14" x14ac:dyDescent="0.25">
      <c r="A118" t="s">
        <v>187</v>
      </c>
      <c r="B118" s="56">
        <v>360485</v>
      </c>
      <c r="C118" s="57">
        <v>37596</v>
      </c>
      <c r="D118" s="56">
        <v>1884863</v>
      </c>
      <c r="E118" s="56">
        <v>1391780</v>
      </c>
      <c r="F118" s="56">
        <v>328182</v>
      </c>
      <c r="G118" s="56">
        <v>6740370</v>
      </c>
      <c r="H118" s="56">
        <v>10975</v>
      </c>
      <c r="I118" s="56">
        <v>4435</v>
      </c>
      <c r="J118" s="57">
        <v>2731483</v>
      </c>
      <c r="K118" s="56">
        <v>31302</v>
      </c>
      <c r="L118" s="56">
        <v>211417</v>
      </c>
      <c r="M118" s="56">
        <v>174133</v>
      </c>
      <c r="N118" s="56">
        <v>122803</v>
      </c>
    </row>
    <row r="119" spans="1:14" x14ac:dyDescent="0.25">
      <c r="A119" t="s">
        <v>188</v>
      </c>
      <c r="B119" s="56">
        <v>8678</v>
      </c>
      <c r="C119" s="57">
        <v>5380</v>
      </c>
      <c r="D119" s="56">
        <v>60846</v>
      </c>
      <c r="E119" s="56">
        <v>15639</v>
      </c>
      <c r="F119" s="56">
        <v>28518</v>
      </c>
      <c r="G119" s="56">
        <v>70435</v>
      </c>
      <c r="H119" s="56">
        <v>63</v>
      </c>
      <c r="I119" s="56">
        <v>440</v>
      </c>
      <c r="J119" s="57">
        <v>19116</v>
      </c>
      <c r="K119" s="56">
        <v>1749</v>
      </c>
      <c r="L119" s="56">
        <v>7877</v>
      </c>
      <c r="M119" s="56">
        <v>4792</v>
      </c>
      <c r="N119" s="56">
        <v>7037</v>
      </c>
    </row>
    <row r="120" spans="1:14" x14ac:dyDescent="0.25">
      <c r="A120" t="s">
        <v>189</v>
      </c>
      <c r="B120" s="56">
        <v>65064</v>
      </c>
      <c r="C120" s="57">
        <v>11128</v>
      </c>
      <c r="D120" s="56">
        <v>207584</v>
      </c>
      <c r="E120" s="56">
        <v>50461</v>
      </c>
      <c r="F120" s="56">
        <v>22131</v>
      </c>
      <c r="G120" s="56">
        <v>342305</v>
      </c>
      <c r="H120" s="56">
        <v>1767</v>
      </c>
      <c r="I120" s="56">
        <v>2502</v>
      </c>
      <c r="J120" s="57">
        <v>108246</v>
      </c>
      <c r="K120" s="56">
        <v>17050</v>
      </c>
      <c r="L120" s="56">
        <v>55632</v>
      </c>
      <c r="M120" s="56">
        <v>12707</v>
      </c>
      <c r="N120" s="56">
        <v>43545</v>
      </c>
    </row>
    <row r="121" spans="1:14" x14ac:dyDescent="0.25">
      <c r="A121" t="s">
        <v>190</v>
      </c>
      <c r="B121" s="56">
        <v>859148</v>
      </c>
      <c r="C121" s="57">
        <v>65817</v>
      </c>
      <c r="D121" s="56">
        <v>5055112</v>
      </c>
      <c r="E121" s="56">
        <v>3377076</v>
      </c>
      <c r="F121" s="56">
        <v>436059</v>
      </c>
      <c r="G121" s="56">
        <v>14275381</v>
      </c>
      <c r="H121" s="56">
        <v>10741</v>
      </c>
      <c r="I121" s="56">
        <v>13616</v>
      </c>
      <c r="J121" s="57">
        <v>4370666</v>
      </c>
      <c r="K121" s="56">
        <v>433827</v>
      </c>
      <c r="L121" s="56">
        <v>1005484</v>
      </c>
      <c r="M121" s="56">
        <v>618007</v>
      </c>
      <c r="N121" s="56">
        <v>635295</v>
      </c>
    </row>
    <row r="122" spans="1:14" x14ac:dyDescent="0.25">
      <c r="A122" t="s">
        <v>191</v>
      </c>
      <c r="B122" s="56">
        <v>319294</v>
      </c>
      <c r="C122" s="57">
        <v>48204</v>
      </c>
      <c r="D122" s="56">
        <v>1992136</v>
      </c>
      <c r="E122" s="56">
        <v>1222842</v>
      </c>
      <c r="F122" s="56">
        <v>241249</v>
      </c>
      <c r="G122" s="56">
        <v>2647798</v>
      </c>
      <c r="H122" s="56">
        <v>3693</v>
      </c>
      <c r="I122" s="56">
        <v>1883</v>
      </c>
      <c r="J122" s="57">
        <v>652111</v>
      </c>
      <c r="K122" s="56">
        <v>54512</v>
      </c>
      <c r="L122" s="56">
        <v>300402</v>
      </c>
      <c r="M122" s="56">
        <v>2523716</v>
      </c>
      <c r="N122" s="56">
        <v>71169</v>
      </c>
    </row>
    <row r="123" spans="1:14" x14ac:dyDescent="0.25">
      <c r="A123" t="s">
        <v>192</v>
      </c>
      <c r="B123" s="56">
        <v>18145</v>
      </c>
      <c r="C123" s="58">
        <v>1674</v>
      </c>
      <c r="D123" s="56">
        <v>11459</v>
      </c>
      <c r="E123" s="56">
        <v>1882</v>
      </c>
      <c r="F123" s="56">
        <v>625</v>
      </c>
      <c r="G123" s="56">
        <v>7125</v>
      </c>
      <c r="H123" s="56">
        <v>498</v>
      </c>
      <c r="I123" s="56">
        <v>450</v>
      </c>
      <c r="J123" s="57">
        <v>1410</v>
      </c>
      <c r="K123" s="56">
        <v>48</v>
      </c>
      <c r="L123" s="56">
        <v>3092</v>
      </c>
      <c r="M123" s="56">
        <v>540</v>
      </c>
      <c r="N123" s="56">
        <v>2855</v>
      </c>
    </row>
    <row r="124" spans="1:14" x14ac:dyDescent="0.25">
      <c r="A124" t="s">
        <v>193</v>
      </c>
      <c r="B124" s="56">
        <v>4950</v>
      </c>
      <c r="C124" s="57">
        <v>2114</v>
      </c>
      <c r="D124" s="56">
        <v>29760</v>
      </c>
      <c r="E124" s="56">
        <v>0</v>
      </c>
      <c r="F124" s="56">
        <v>9990</v>
      </c>
      <c r="G124" s="56">
        <v>35283</v>
      </c>
      <c r="H124" s="56">
        <v>2889</v>
      </c>
      <c r="I124" s="56">
        <v>1732</v>
      </c>
      <c r="J124" s="57">
        <v>8005</v>
      </c>
      <c r="K124" s="56">
        <v>1799</v>
      </c>
      <c r="L124" s="56">
        <v>3656</v>
      </c>
      <c r="M124" s="56">
        <v>222</v>
      </c>
      <c r="N124" s="56">
        <v>3994</v>
      </c>
    </row>
    <row r="125" spans="1:14" x14ac:dyDescent="0.25">
      <c r="A125" t="s">
        <v>194</v>
      </c>
      <c r="B125" s="56">
        <v>1330</v>
      </c>
      <c r="C125" s="57">
        <v>2548</v>
      </c>
      <c r="D125" s="56">
        <v>10062</v>
      </c>
      <c r="E125" s="56">
        <v>0</v>
      </c>
      <c r="F125" s="56">
        <v>936</v>
      </c>
      <c r="G125" s="56">
        <v>3746</v>
      </c>
      <c r="H125" s="56">
        <v>69</v>
      </c>
      <c r="I125" s="56">
        <v>46</v>
      </c>
      <c r="J125" s="57">
        <v>715</v>
      </c>
      <c r="K125" s="56">
        <v>110</v>
      </c>
      <c r="L125" s="56">
        <v>3368</v>
      </c>
      <c r="M125" s="56">
        <v>1040</v>
      </c>
      <c r="N125" s="56">
        <v>1475</v>
      </c>
    </row>
    <row r="126" spans="1:14" x14ac:dyDescent="0.25">
      <c r="A126" t="s">
        <v>195</v>
      </c>
      <c r="B126" s="56">
        <v>141988</v>
      </c>
      <c r="C126" s="57">
        <v>26416</v>
      </c>
      <c r="D126" s="56">
        <v>352452</v>
      </c>
      <c r="E126" s="56">
        <v>569176</v>
      </c>
      <c r="F126" s="56">
        <v>23764</v>
      </c>
      <c r="G126" s="56">
        <v>1090790</v>
      </c>
      <c r="H126" s="56">
        <v>71079</v>
      </c>
      <c r="I126" s="56">
        <v>81550</v>
      </c>
      <c r="J126" s="57">
        <v>193777</v>
      </c>
      <c r="K126" s="56">
        <v>20205</v>
      </c>
      <c r="L126" s="56">
        <v>53516</v>
      </c>
      <c r="M126" s="56">
        <v>23112</v>
      </c>
      <c r="N126" s="56">
        <v>63831</v>
      </c>
    </row>
    <row r="127" spans="1:14" x14ac:dyDescent="0.25">
      <c r="A127" t="s">
        <v>196</v>
      </c>
      <c r="B127" s="56">
        <v>4431</v>
      </c>
      <c r="C127" s="57">
        <v>1924</v>
      </c>
      <c r="D127" s="56">
        <v>10292</v>
      </c>
      <c r="E127" s="56">
        <v>0</v>
      </c>
      <c r="F127" s="56">
        <v>156</v>
      </c>
      <c r="G127" s="56">
        <v>9159</v>
      </c>
      <c r="H127" s="56">
        <v>882</v>
      </c>
      <c r="I127" s="56">
        <v>414</v>
      </c>
      <c r="J127" s="57">
        <v>2752</v>
      </c>
      <c r="K127" s="56">
        <v>127</v>
      </c>
      <c r="L127" s="56">
        <v>954</v>
      </c>
      <c r="M127" s="56">
        <v>702</v>
      </c>
      <c r="N127" s="56">
        <v>420</v>
      </c>
    </row>
    <row r="128" spans="1:14" x14ac:dyDescent="0.25">
      <c r="A128" t="s">
        <v>197</v>
      </c>
      <c r="B128" s="56">
        <v>4843</v>
      </c>
      <c r="C128" s="57">
        <v>2574</v>
      </c>
      <c r="D128" s="56">
        <v>17753</v>
      </c>
      <c r="E128" s="56">
        <v>4933</v>
      </c>
      <c r="F128" s="56">
        <v>452</v>
      </c>
      <c r="G128" s="56">
        <v>44202</v>
      </c>
      <c r="H128" s="56">
        <v>347</v>
      </c>
      <c r="I128" s="56">
        <v>410</v>
      </c>
      <c r="J128" s="57">
        <v>14490</v>
      </c>
      <c r="K128" s="56">
        <v>478</v>
      </c>
      <c r="L128" s="56">
        <v>2652</v>
      </c>
      <c r="M128" s="56">
        <v>437</v>
      </c>
      <c r="N128" s="56">
        <v>2784</v>
      </c>
    </row>
    <row r="129" spans="1:14" x14ac:dyDescent="0.25">
      <c r="A129" t="s">
        <v>198</v>
      </c>
      <c r="B129" s="56">
        <v>20110</v>
      </c>
      <c r="C129" s="57">
        <v>3120</v>
      </c>
      <c r="D129" s="56">
        <v>87550</v>
      </c>
      <c r="E129" s="56">
        <v>0</v>
      </c>
      <c r="F129" s="56">
        <v>25838</v>
      </c>
      <c r="G129" s="56">
        <v>81785</v>
      </c>
      <c r="H129" s="56">
        <v>367</v>
      </c>
      <c r="I129" s="56">
        <v>1533</v>
      </c>
      <c r="J129" s="57">
        <v>28192</v>
      </c>
      <c r="K129" s="56">
        <v>1054</v>
      </c>
      <c r="L129" s="56">
        <v>13028</v>
      </c>
      <c r="M129" s="56">
        <v>1820</v>
      </c>
      <c r="N129" s="56">
        <v>15379</v>
      </c>
    </row>
    <row r="130" spans="1:14" x14ac:dyDescent="0.25">
      <c r="A130" t="s">
        <v>199</v>
      </c>
      <c r="B130" s="56">
        <v>950</v>
      </c>
      <c r="C130" s="57">
        <v>2548</v>
      </c>
      <c r="D130" s="56">
        <v>16380</v>
      </c>
      <c r="E130" s="56">
        <v>0</v>
      </c>
      <c r="F130" s="56">
        <v>196</v>
      </c>
      <c r="G130" s="56">
        <v>16393</v>
      </c>
      <c r="H130" s="56">
        <v>0</v>
      </c>
      <c r="I130" s="56">
        <v>240</v>
      </c>
      <c r="J130" s="57">
        <v>2430</v>
      </c>
      <c r="K130" s="56">
        <v>0</v>
      </c>
      <c r="L130" s="56">
        <v>3672</v>
      </c>
      <c r="M130" s="56">
        <v>755</v>
      </c>
      <c r="N130" s="56">
        <v>4430</v>
      </c>
    </row>
    <row r="131" spans="1:14" x14ac:dyDescent="0.25">
      <c r="A131" t="s">
        <v>200</v>
      </c>
      <c r="B131" s="56">
        <v>14643</v>
      </c>
      <c r="C131" s="57">
        <v>2956</v>
      </c>
      <c r="D131" s="56">
        <v>34008</v>
      </c>
      <c r="E131" s="56">
        <v>0</v>
      </c>
      <c r="F131" s="56">
        <v>1352</v>
      </c>
      <c r="G131" s="56">
        <v>40280</v>
      </c>
      <c r="H131" s="56">
        <v>2100</v>
      </c>
      <c r="I131" s="56">
        <v>1618</v>
      </c>
      <c r="J131" s="57">
        <v>14083</v>
      </c>
      <c r="K131" s="56">
        <v>5508</v>
      </c>
      <c r="L131" s="56">
        <v>3968</v>
      </c>
      <c r="M131" s="56">
        <v>1294</v>
      </c>
      <c r="N131" s="56">
        <v>11302</v>
      </c>
    </row>
    <row r="132" spans="1:14" x14ac:dyDescent="0.25">
      <c r="A132" t="s">
        <v>201</v>
      </c>
      <c r="B132" s="56">
        <v>1856</v>
      </c>
      <c r="C132" s="57">
        <v>780</v>
      </c>
      <c r="D132" s="56">
        <v>2300</v>
      </c>
      <c r="E132" s="56">
        <v>0</v>
      </c>
      <c r="F132" s="56">
        <v>450</v>
      </c>
      <c r="G132" s="56">
        <v>6938</v>
      </c>
      <c r="H132" s="56">
        <v>0</v>
      </c>
      <c r="I132" s="56">
        <v>0</v>
      </c>
      <c r="J132" s="57">
        <v>1190</v>
      </c>
      <c r="K132" s="56">
        <v>0</v>
      </c>
      <c r="L132" s="56">
        <v>568</v>
      </c>
      <c r="M132" s="56">
        <v>0</v>
      </c>
      <c r="N132" s="56">
        <v>695</v>
      </c>
    </row>
    <row r="133" spans="1:14" x14ac:dyDescent="0.25">
      <c r="A133" t="s">
        <v>202</v>
      </c>
      <c r="B133" s="56">
        <v>275174</v>
      </c>
      <c r="C133" s="57">
        <v>35061</v>
      </c>
      <c r="D133" s="56">
        <v>1897042</v>
      </c>
      <c r="E133" s="56">
        <v>1665584</v>
      </c>
      <c r="F133" s="56">
        <v>149475</v>
      </c>
      <c r="G133" s="56">
        <v>4606166</v>
      </c>
      <c r="H133" s="56">
        <v>37387</v>
      </c>
      <c r="I133" s="56">
        <v>33521</v>
      </c>
      <c r="J133" s="57">
        <v>861120</v>
      </c>
      <c r="K133" s="56">
        <v>45595</v>
      </c>
      <c r="L133" s="56">
        <v>285938</v>
      </c>
      <c r="M133" s="56">
        <v>538408</v>
      </c>
      <c r="N133" s="56">
        <v>188998</v>
      </c>
    </row>
    <row r="134" spans="1:14" x14ac:dyDescent="0.25">
      <c r="A134" t="s">
        <v>203</v>
      </c>
      <c r="B134" s="56">
        <v>2172</v>
      </c>
      <c r="C134" s="57">
        <v>832</v>
      </c>
      <c r="D134" s="56">
        <v>2704</v>
      </c>
      <c r="E134" s="56">
        <v>0</v>
      </c>
      <c r="F134" s="56">
        <v>104</v>
      </c>
      <c r="G134" s="56">
        <v>2229</v>
      </c>
      <c r="H134" s="56">
        <v>0</v>
      </c>
      <c r="I134" s="56">
        <v>0</v>
      </c>
      <c r="J134" s="57">
        <v>110</v>
      </c>
      <c r="K134" s="56">
        <v>0</v>
      </c>
      <c r="L134" s="56">
        <v>665</v>
      </c>
      <c r="M134" s="56">
        <v>208</v>
      </c>
      <c r="N134" s="56">
        <v>1246</v>
      </c>
    </row>
    <row r="135" spans="1:14" x14ac:dyDescent="0.25">
      <c r="A135" t="s">
        <v>204</v>
      </c>
      <c r="B135" s="56">
        <v>32202</v>
      </c>
      <c r="C135" s="57">
        <v>8242</v>
      </c>
      <c r="D135" s="56">
        <v>27344</v>
      </c>
      <c r="E135" s="56">
        <v>0</v>
      </c>
      <c r="F135" s="56">
        <v>8103</v>
      </c>
      <c r="G135" s="56">
        <v>43949</v>
      </c>
      <c r="H135" s="56">
        <v>4374</v>
      </c>
      <c r="I135" s="56">
        <v>3438</v>
      </c>
      <c r="J135" s="57">
        <v>16293</v>
      </c>
      <c r="K135" s="56">
        <v>1488</v>
      </c>
      <c r="L135" s="56">
        <v>7575</v>
      </c>
      <c r="M135" s="56">
        <v>0</v>
      </c>
      <c r="N135" s="56">
        <v>7351</v>
      </c>
    </row>
    <row r="136" spans="1:14" x14ac:dyDescent="0.25">
      <c r="A136" t="s">
        <v>205</v>
      </c>
      <c r="B136" s="56">
        <v>6714</v>
      </c>
      <c r="C136" s="57">
        <v>1716</v>
      </c>
      <c r="D136" s="56">
        <v>27611</v>
      </c>
      <c r="E136" s="56">
        <v>0</v>
      </c>
      <c r="F136" s="56">
        <v>756</v>
      </c>
      <c r="G136" s="56">
        <v>37313</v>
      </c>
      <c r="H136" s="56">
        <v>0</v>
      </c>
      <c r="I136" s="56">
        <v>0</v>
      </c>
      <c r="J136" s="57">
        <v>13741</v>
      </c>
      <c r="K136" s="56">
        <v>136</v>
      </c>
      <c r="L136" s="56">
        <v>12256</v>
      </c>
      <c r="M136" s="56">
        <v>0</v>
      </c>
      <c r="N136" s="56">
        <v>4017</v>
      </c>
    </row>
    <row r="137" spans="1:14" x14ac:dyDescent="0.25">
      <c r="A137" t="s">
        <v>206</v>
      </c>
      <c r="B137" s="56">
        <v>1484</v>
      </c>
      <c r="C137" s="57">
        <v>1040</v>
      </c>
      <c r="D137" s="56">
        <v>4628</v>
      </c>
      <c r="E137" s="56">
        <v>0</v>
      </c>
      <c r="F137" s="56">
        <v>10</v>
      </c>
      <c r="G137" s="56">
        <v>6703</v>
      </c>
      <c r="H137" s="56">
        <v>0</v>
      </c>
      <c r="I137" s="56">
        <v>0</v>
      </c>
      <c r="J137" s="57">
        <v>2979</v>
      </c>
      <c r="K137" s="56">
        <v>148</v>
      </c>
      <c r="L137" s="56">
        <v>854</v>
      </c>
      <c r="M137" s="56">
        <v>37</v>
      </c>
      <c r="N137" s="56">
        <v>354</v>
      </c>
    </row>
    <row r="138" spans="1:14" x14ac:dyDescent="0.25">
      <c r="A138" t="s">
        <v>207</v>
      </c>
      <c r="B138" s="56">
        <v>26008</v>
      </c>
      <c r="C138" s="57">
        <v>7184</v>
      </c>
      <c r="D138" s="56">
        <v>52202</v>
      </c>
      <c r="E138" s="56">
        <v>243782</v>
      </c>
      <c r="F138" s="56">
        <v>600</v>
      </c>
      <c r="G138" s="56">
        <v>70957</v>
      </c>
      <c r="H138" s="56">
        <v>0</v>
      </c>
      <c r="I138" s="56">
        <v>532</v>
      </c>
      <c r="J138" s="57">
        <v>13109</v>
      </c>
      <c r="K138" s="56">
        <v>543</v>
      </c>
      <c r="L138" s="56">
        <v>20565</v>
      </c>
      <c r="M138" s="56">
        <v>2678</v>
      </c>
      <c r="N138" s="56">
        <v>11260</v>
      </c>
    </row>
    <row r="139" spans="1:14" x14ac:dyDescent="0.25">
      <c r="A139" t="s">
        <v>208</v>
      </c>
      <c r="B139" s="56">
        <v>81482</v>
      </c>
      <c r="C139" s="57">
        <v>19734</v>
      </c>
      <c r="D139" s="56">
        <v>170000</v>
      </c>
      <c r="E139" s="56">
        <v>0</v>
      </c>
      <c r="F139" s="56">
        <v>50000</v>
      </c>
      <c r="G139" s="56">
        <v>400254</v>
      </c>
      <c r="H139" s="56">
        <v>2025</v>
      </c>
      <c r="I139" s="56">
        <v>3692</v>
      </c>
      <c r="J139" s="57">
        <v>101867</v>
      </c>
      <c r="K139" s="56">
        <v>3943</v>
      </c>
      <c r="L139" s="56">
        <v>49168</v>
      </c>
      <c r="M139" s="56">
        <v>0</v>
      </c>
      <c r="N139" s="56">
        <v>9817</v>
      </c>
    </row>
    <row r="140" spans="1:14" x14ac:dyDescent="0.25">
      <c r="A140" t="s">
        <v>209</v>
      </c>
      <c r="B140" s="56">
        <v>35371</v>
      </c>
      <c r="C140" s="57">
        <v>3744</v>
      </c>
      <c r="D140" s="56">
        <v>200077</v>
      </c>
      <c r="E140" s="56">
        <v>447453</v>
      </c>
      <c r="F140" s="56">
        <v>23362</v>
      </c>
      <c r="G140" s="56">
        <v>392767</v>
      </c>
      <c r="H140" s="56">
        <v>27805</v>
      </c>
      <c r="I140" s="56">
        <v>20518</v>
      </c>
      <c r="J140" s="57">
        <v>120627</v>
      </c>
      <c r="K140" s="56">
        <v>9925</v>
      </c>
      <c r="L140" s="56">
        <v>47364</v>
      </c>
      <c r="M140" s="56">
        <v>31655</v>
      </c>
      <c r="N140" s="56">
        <v>39282</v>
      </c>
    </row>
    <row r="141" spans="1:14" x14ac:dyDescent="0.25">
      <c r="A141" t="s">
        <v>210</v>
      </c>
      <c r="B141" s="56">
        <v>3380</v>
      </c>
      <c r="C141" s="57">
        <v>2028</v>
      </c>
      <c r="D141" s="56">
        <v>4384</v>
      </c>
      <c r="E141" s="56">
        <v>0</v>
      </c>
      <c r="F141" s="56">
        <v>647</v>
      </c>
      <c r="G141" s="56">
        <v>7115</v>
      </c>
      <c r="H141" s="56">
        <v>3091</v>
      </c>
      <c r="I141" s="56">
        <v>1057</v>
      </c>
      <c r="J141" s="57">
        <v>1110</v>
      </c>
      <c r="K141" s="56">
        <v>40</v>
      </c>
      <c r="L141" s="56">
        <v>3719</v>
      </c>
      <c r="M141" s="56">
        <v>0</v>
      </c>
      <c r="N141" s="56">
        <v>1427</v>
      </c>
    </row>
    <row r="142" spans="1:14" x14ac:dyDescent="0.25">
      <c r="A142" t="s">
        <v>211</v>
      </c>
      <c r="B142" s="56">
        <v>25195</v>
      </c>
      <c r="C142" s="57">
        <v>2717</v>
      </c>
      <c r="D142" s="56">
        <v>36525</v>
      </c>
      <c r="E142" s="56">
        <v>0</v>
      </c>
      <c r="F142" s="56">
        <v>5400</v>
      </c>
      <c r="G142" s="56">
        <v>46355</v>
      </c>
      <c r="H142" s="56">
        <v>205</v>
      </c>
      <c r="I142" s="56">
        <v>105</v>
      </c>
      <c r="J142" s="57">
        <v>19667</v>
      </c>
      <c r="K142" s="56">
        <v>1395</v>
      </c>
      <c r="L142" s="56">
        <v>9000</v>
      </c>
      <c r="M142" s="56">
        <v>1749</v>
      </c>
      <c r="N142" s="56">
        <v>21012</v>
      </c>
    </row>
    <row r="143" spans="1:14" x14ac:dyDescent="0.25">
      <c r="A143" t="s">
        <v>212</v>
      </c>
      <c r="B143" s="56">
        <v>8713</v>
      </c>
      <c r="C143" s="57">
        <v>3640</v>
      </c>
      <c r="D143" s="56">
        <v>125438</v>
      </c>
      <c r="E143" s="56">
        <v>0</v>
      </c>
      <c r="F143" s="56">
        <v>4500</v>
      </c>
      <c r="G143" s="56">
        <v>125098</v>
      </c>
      <c r="H143" s="56">
        <v>11672</v>
      </c>
      <c r="I143" s="56">
        <v>13888</v>
      </c>
      <c r="J143" s="57">
        <v>58456</v>
      </c>
      <c r="K143" s="56">
        <v>3092</v>
      </c>
      <c r="L143" s="56">
        <v>19095</v>
      </c>
      <c r="M143" s="56">
        <v>12802</v>
      </c>
      <c r="N143" s="56">
        <v>5535</v>
      </c>
    </row>
    <row r="144" spans="1:14" x14ac:dyDescent="0.25">
      <c r="A144" t="s">
        <v>213</v>
      </c>
      <c r="B144" s="56">
        <v>10996</v>
      </c>
      <c r="C144" s="57">
        <v>2912</v>
      </c>
      <c r="D144" s="56">
        <v>42500</v>
      </c>
      <c r="E144" s="56">
        <v>53000</v>
      </c>
      <c r="F144" s="56">
        <v>500</v>
      </c>
      <c r="G144" s="56">
        <v>39553</v>
      </c>
      <c r="H144" s="56">
        <v>2384</v>
      </c>
      <c r="I144" s="56">
        <v>2013</v>
      </c>
      <c r="J144" s="57">
        <v>13215</v>
      </c>
      <c r="K144" s="56">
        <v>5500</v>
      </c>
      <c r="L144" s="56">
        <v>8033</v>
      </c>
      <c r="M144" s="56">
        <v>19900</v>
      </c>
      <c r="N144" s="56">
        <v>7531</v>
      </c>
    </row>
    <row r="145" spans="1:14" x14ac:dyDescent="0.25">
      <c r="A145" t="s">
        <v>214</v>
      </c>
      <c r="B145" s="56">
        <v>35252</v>
      </c>
      <c r="C145" s="57">
        <v>4836</v>
      </c>
      <c r="D145" s="56">
        <v>98574</v>
      </c>
      <c r="E145" s="56">
        <v>0</v>
      </c>
      <c r="F145" s="56">
        <v>12324</v>
      </c>
      <c r="G145" s="56">
        <v>131602</v>
      </c>
      <c r="H145" s="56">
        <v>4611</v>
      </c>
      <c r="I145" s="56">
        <v>6822</v>
      </c>
      <c r="J145" s="57">
        <v>46388</v>
      </c>
      <c r="K145" s="56">
        <v>5981</v>
      </c>
      <c r="L145" s="56">
        <v>17555</v>
      </c>
      <c r="M145" s="56">
        <v>2906</v>
      </c>
      <c r="N145" s="56">
        <v>11823</v>
      </c>
    </row>
    <row r="146" spans="1:14" x14ac:dyDescent="0.25">
      <c r="A146" t="s">
        <v>215</v>
      </c>
      <c r="B146" s="56">
        <v>22995</v>
      </c>
      <c r="C146" s="57">
        <v>3432</v>
      </c>
      <c r="D146" s="56">
        <v>232066</v>
      </c>
      <c r="E146" s="56">
        <v>152071</v>
      </c>
      <c r="F146" s="56">
        <v>5955</v>
      </c>
      <c r="G146" s="56">
        <v>283373</v>
      </c>
      <c r="H146" s="56">
        <v>1251</v>
      </c>
      <c r="I146" s="56">
        <v>567</v>
      </c>
      <c r="J146" s="57">
        <v>87086</v>
      </c>
      <c r="K146" s="56">
        <v>1675</v>
      </c>
      <c r="L146" s="56">
        <v>11333</v>
      </c>
      <c r="M146" s="56">
        <v>11563</v>
      </c>
      <c r="N146" s="56">
        <v>14657</v>
      </c>
    </row>
    <row r="147" spans="1:14" x14ac:dyDescent="0.25">
      <c r="A147" t="s">
        <v>216</v>
      </c>
      <c r="B147" s="56">
        <v>1217</v>
      </c>
      <c r="C147" s="57">
        <v>1222</v>
      </c>
      <c r="D147" s="56">
        <v>1248</v>
      </c>
      <c r="E147" s="56">
        <v>0</v>
      </c>
      <c r="F147" s="56">
        <v>156</v>
      </c>
      <c r="G147" s="56">
        <v>3228</v>
      </c>
      <c r="H147" s="56">
        <v>93</v>
      </c>
      <c r="I147" s="56">
        <v>96</v>
      </c>
      <c r="J147" s="57">
        <v>939</v>
      </c>
      <c r="K147" s="56">
        <v>377</v>
      </c>
      <c r="L147" s="56">
        <v>654</v>
      </c>
      <c r="M147" s="56">
        <v>255</v>
      </c>
      <c r="N147" s="56">
        <v>1090</v>
      </c>
    </row>
    <row r="148" spans="1:14" x14ac:dyDescent="0.25">
      <c r="A148" t="s">
        <v>217</v>
      </c>
      <c r="B148" s="56">
        <v>11986</v>
      </c>
      <c r="C148" s="57">
        <v>2756</v>
      </c>
      <c r="D148" s="56">
        <v>151637</v>
      </c>
      <c r="E148" s="56">
        <v>0</v>
      </c>
      <c r="F148" s="56">
        <v>11600</v>
      </c>
      <c r="G148" s="56">
        <v>111242</v>
      </c>
      <c r="H148" s="56">
        <v>1570</v>
      </c>
      <c r="I148" s="56">
        <v>78</v>
      </c>
      <c r="J148" s="57">
        <v>41754</v>
      </c>
      <c r="K148" s="56">
        <v>3534</v>
      </c>
      <c r="L148" s="56">
        <v>21802</v>
      </c>
      <c r="M148" s="56">
        <v>3874</v>
      </c>
      <c r="N148" s="56">
        <v>13208</v>
      </c>
    </row>
    <row r="149" spans="1:14" x14ac:dyDescent="0.25">
      <c r="A149" t="s">
        <v>218</v>
      </c>
      <c r="B149" s="56">
        <v>2184</v>
      </c>
      <c r="C149" s="57">
        <v>1846</v>
      </c>
      <c r="D149" s="56">
        <v>9350</v>
      </c>
      <c r="E149" s="56">
        <v>0</v>
      </c>
      <c r="F149" s="56">
        <v>610</v>
      </c>
      <c r="G149" s="56">
        <v>36029</v>
      </c>
      <c r="H149" s="56">
        <v>500</v>
      </c>
      <c r="I149" s="56">
        <v>720</v>
      </c>
      <c r="J149" s="57">
        <v>75</v>
      </c>
      <c r="K149" s="56">
        <v>100</v>
      </c>
      <c r="L149" s="56">
        <v>11890</v>
      </c>
      <c r="M149" s="56">
        <v>5025</v>
      </c>
      <c r="N149" s="56">
        <v>4300</v>
      </c>
    </row>
    <row r="150" spans="1:14" x14ac:dyDescent="0.25">
      <c r="A150" t="s">
        <v>219</v>
      </c>
      <c r="B150" s="56">
        <v>1335</v>
      </c>
      <c r="C150" s="57">
        <v>1248</v>
      </c>
      <c r="D150" s="56">
        <v>2027</v>
      </c>
      <c r="E150" s="56">
        <v>0</v>
      </c>
      <c r="F150" s="56">
        <v>42</v>
      </c>
      <c r="G150" s="56">
        <v>1501</v>
      </c>
      <c r="H150" s="56">
        <v>0</v>
      </c>
      <c r="I150" s="56">
        <v>0</v>
      </c>
      <c r="J150" s="57">
        <v>198</v>
      </c>
      <c r="K150" s="56">
        <v>7</v>
      </c>
      <c r="L150" s="56">
        <v>478</v>
      </c>
      <c r="M150" s="56">
        <v>0</v>
      </c>
      <c r="N150" s="56">
        <v>106</v>
      </c>
    </row>
    <row r="151" spans="1:14" x14ac:dyDescent="0.25">
      <c r="A151" t="s">
        <v>220</v>
      </c>
      <c r="B151" s="56">
        <v>2171</v>
      </c>
      <c r="C151" s="57">
        <v>2340</v>
      </c>
      <c r="D151" s="56">
        <v>985</v>
      </c>
      <c r="E151" s="56">
        <v>0</v>
      </c>
      <c r="F151" s="56">
        <v>25</v>
      </c>
      <c r="G151" s="56">
        <v>1846</v>
      </c>
      <c r="H151" s="57">
        <v>0</v>
      </c>
      <c r="I151" s="57">
        <v>0</v>
      </c>
      <c r="J151" s="57">
        <v>202</v>
      </c>
      <c r="K151" s="56">
        <v>28</v>
      </c>
      <c r="L151" s="56">
        <v>526</v>
      </c>
      <c r="M151" s="57">
        <v>0</v>
      </c>
      <c r="N151" s="57">
        <v>200</v>
      </c>
    </row>
    <row r="152" spans="1:14" x14ac:dyDescent="0.25">
      <c r="A152" t="s">
        <v>221</v>
      </c>
      <c r="B152" s="56">
        <v>18815</v>
      </c>
      <c r="C152" s="57">
        <v>6864</v>
      </c>
      <c r="D152" s="56">
        <v>41694</v>
      </c>
      <c r="E152" s="56">
        <v>0</v>
      </c>
      <c r="F152" s="56">
        <v>3381</v>
      </c>
      <c r="G152" s="56">
        <v>53056</v>
      </c>
      <c r="H152" s="57">
        <v>229</v>
      </c>
      <c r="I152" s="57">
        <v>7</v>
      </c>
      <c r="J152" s="57">
        <v>21851</v>
      </c>
      <c r="K152" s="56">
        <v>1642</v>
      </c>
      <c r="L152" s="56">
        <v>8589</v>
      </c>
      <c r="M152" s="57">
        <v>828</v>
      </c>
      <c r="N152" s="57">
        <v>17563</v>
      </c>
    </row>
    <row r="153" spans="1:14" x14ac:dyDescent="0.25">
      <c r="B153" s="52"/>
      <c r="C153" s="52"/>
      <c r="D153" s="52"/>
      <c r="F153" s="56"/>
      <c r="G153" s="52"/>
      <c r="H153" s="52"/>
      <c r="I153" s="52"/>
      <c r="J153" s="52"/>
      <c r="K153" s="52"/>
      <c r="L153" s="52"/>
      <c r="M153" s="52"/>
      <c r="N153" s="52"/>
    </row>
    <row r="154" spans="1:14" x14ac:dyDescent="0.25">
      <c r="B154" s="52"/>
      <c r="C154" s="52"/>
      <c r="D154" s="52"/>
      <c r="F154" s="56"/>
      <c r="G154" s="52"/>
      <c r="H154" s="52"/>
      <c r="I154" s="52"/>
      <c r="J154" s="52"/>
      <c r="K154" s="52"/>
      <c r="L154" s="52"/>
      <c r="M154" s="52"/>
      <c r="N154" s="52"/>
    </row>
    <row r="155" spans="1:14" x14ac:dyDescent="0.25">
      <c r="A155" s="60" t="s">
        <v>222</v>
      </c>
      <c r="B155" s="60"/>
      <c r="C155" s="60"/>
      <c r="D155" s="60"/>
      <c r="E155" s="60"/>
      <c r="F155" s="56"/>
      <c r="G155" s="52"/>
      <c r="H155" s="52"/>
      <c r="I155" s="52"/>
      <c r="J155" s="52"/>
      <c r="K155" s="52"/>
      <c r="L155" s="52"/>
      <c r="M155" s="52"/>
      <c r="N155" s="52"/>
    </row>
    <row r="156" spans="1:14" x14ac:dyDescent="0.25">
      <c r="A156" s="60" t="s">
        <v>223</v>
      </c>
      <c r="B156" s="60"/>
      <c r="C156" s="60"/>
      <c r="D156" s="60"/>
      <c r="E156" s="60"/>
      <c r="F156" s="56"/>
      <c r="G156" s="52"/>
      <c r="H156" s="52"/>
      <c r="I156" s="52"/>
      <c r="J156" s="52"/>
      <c r="K156" s="52"/>
      <c r="L156" s="52"/>
      <c r="M156" s="52"/>
      <c r="N156" s="52"/>
    </row>
    <row r="157" spans="1:14" x14ac:dyDescent="0.25">
      <c r="B157" s="52"/>
      <c r="C157" s="52"/>
      <c r="D157" s="52"/>
      <c r="F157" s="56"/>
      <c r="G157" s="52"/>
      <c r="H157" s="52"/>
      <c r="I157" s="52"/>
      <c r="J157" s="52"/>
      <c r="K157" s="52"/>
      <c r="L157" s="52"/>
      <c r="M157" s="52"/>
      <c r="N157" s="52"/>
    </row>
    <row r="158" spans="1:14" x14ac:dyDescent="0.25">
      <c r="B158" s="52"/>
      <c r="C158" s="52"/>
      <c r="D158" s="52"/>
      <c r="F158" s="56"/>
      <c r="G158" s="52"/>
      <c r="H158" s="52"/>
      <c r="I158" s="52"/>
      <c r="J158" s="52"/>
      <c r="K158" s="52"/>
      <c r="L158" s="52"/>
      <c r="M158" s="52"/>
      <c r="N158" s="52"/>
    </row>
    <row r="159" spans="1:14" x14ac:dyDescent="0.25">
      <c r="B159" s="52"/>
      <c r="C159" s="52"/>
      <c r="D159" s="52"/>
      <c r="F159" s="56"/>
      <c r="G159" s="52"/>
      <c r="H159" s="52"/>
      <c r="I159" s="52"/>
      <c r="J159" s="52"/>
      <c r="K159" s="52"/>
      <c r="L159" s="52"/>
      <c r="M159" s="52"/>
      <c r="N159" s="52"/>
    </row>
    <row r="160" spans="1:14" x14ac:dyDescent="0.25">
      <c r="B160" s="61"/>
      <c r="C160" s="61"/>
      <c r="D160" s="61"/>
      <c r="E160" s="61"/>
      <c r="F160" s="62"/>
      <c r="G160" s="61"/>
      <c r="H160" s="61"/>
      <c r="I160" s="61"/>
      <c r="J160" s="61"/>
      <c r="K160" s="61"/>
      <c r="L160" s="61"/>
      <c r="M160" s="61"/>
      <c r="N160" s="61"/>
    </row>
    <row r="161" spans="1:14" x14ac:dyDescent="0.25">
      <c r="B161" s="61"/>
      <c r="C161" s="61"/>
      <c r="D161" s="61"/>
      <c r="E161" s="61"/>
      <c r="F161" s="62"/>
      <c r="G161" s="61"/>
      <c r="H161" s="61"/>
      <c r="I161" s="61"/>
      <c r="J161" s="61"/>
      <c r="K161" s="61"/>
      <c r="L161" s="61"/>
      <c r="M161" s="61"/>
      <c r="N161" s="61"/>
    </row>
    <row r="162" spans="1:14" x14ac:dyDescent="0.25">
      <c r="B162" s="61"/>
      <c r="C162" s="61"/>
      <c r="D162" s="61"/>
      <c r="E162" s="61"/>
      <c r="F162" s="62"/>
      <c r="G162" s="61"/>
      <c r="H162" s="61"/>
      <c r="I162" s="61"/>
      <c r="J162" s="61"/>
      <c r="K162" s="61"/>
      <c r="L162" s="61"/>
      <c r="M162" s="61"/>
      <c r="N162" s="61"/>
    </row>
    <row r="163" spans="1:14" x14ac:dyDescent="0.25">
      <c r="B163" s="61"/>
      <c r="C163" s="61"/>
      <c r="D163" s="61"/>
      <c r="E163" s="61"/>
      <c r="F163" s="62"/>
      <c r="G163" s="61"/>
      <c r="H163" s="61"/>
      <c r="I163" s="61"/>
      <c r="J163" s="61"/>
      <c r="K163" s="61"/>
      <c r="L163" s="61"/>
      <c r="M163" s="61"/>
      <c r="N163" s="61"/>
    </row>
    <row r="164" spans="1:14" x14ac:dyDescent="0.25">
      <c r="B164" s="61"/>
      <c r="C164" s="61"/>
      <c r="D164" s="61"/>
      <c r="E164" s="61"/>
      <c r="F164" s="62"/>
      <c r="G164" s="61"/>
      <c r="H164" s="61"/>
      <c r="I164" s="61"/>
      <c r="J164" s="61"/>
      <c r="K164" s="61"/>
      <c r="L164" s="61"/>
      <c r="M164" s="61"/>
      <c r="N164" s="61"/>
    </row>
    <row r="165" spans="1:14" x14ac:dyDescent="0.25">
      <c r="A165" s="63"/>
      <c r="B165" s="61"/>
      <c r="C165" s="61"/>
      <c r="D165" s="61"/>
      <c r="E165" s="61"/>
      <c r="F165" s="62"/>
      <c r="G165" s="61"/>
      <c r="H165" s="61"/>
      <c r="I165" s="61"/>
      <c r="J165" s="61"/>
      <c r="K165" s="61"/>
      <c r="L165" s="61"/>
      <c r="M165" s="61"/>
      <c r="N165" s="61"/>
    </row>
    <row r="166" spans="1:14" x14ac:dyDescent="0.25">
      <c r="A166" s="63"/>
      <c r="B166" s="61"/>
      <c r="C166" s="61"/>
      <c r="D166" s="61"/>
      <c r="E166" s="64"/>
      <c r="F166" s="62"/>
      <c r="G166" s="61"/>
      <c r="H166" s="61"/>
      <c r="I166" s="61"/>
      <c r="J166" s="61"/>
      <c r="K166" s="61"/>
      <c r="L166" s="61"/>
      <c r="M166" s="61"/>
      <c r="N166" s="61"/>
    </row>
    <row r="167" spans="1:14" x14ac:dyDescent="0.25">
      <c r="A167" s="63"/>
      <c r="B167" s="61"/>
      <c r="C167" s="61"/>
      <c r="D167" s="61"/>
      <c r="E167" s="64"/>
      <c r="F167" s="62"/>
      <c r="G167" s="61"/>
      <c r="H167" s="61"/>
      <c r="I167" s="61"/>
      <c r="J167" s="61"/>
      <c r="K167" s="61"/>
      <c r="L167" s="61"/>
      <c r="M167" s="61"/>
      <c r="N167" s="61"/>
    </row>
    <row r="168" spans="1:14" x14ac:dyDescent="0.25">
      <c r="A168" s="63"/>
      <c r="B168" s="61"/>
      <c r="C168" s="61"/>
      <c r="D168" s="61"/>
      <c r="E168" s="64"/>
      <c r="F168" s="62"/>
      <c r="G168" s="61"/>
      <c r="H168" s="61"/>
      <c r="I168" s="61"/>
      <c r="J168" s="61"/>
      <c r="K168" s="61"/>
      <c r="L168" s="61"/>
      <c r="M168" s="61"/>
      <c r="N168" s="61"/>
    </row>
    <row r="169" spans="1:14" x14ac:dyDescent="0.25">
      <c r="A169" s="63"/>
      <c r="B169" s="61"/>
      <c r="C169" s="61"/>
      <c r="D169" s="61"/>
      <c r="E169" s="64"/>
      <c r="F169" s="62"/>
      <c r="G169" s="61"/>
      <c r="H169" s="61"/>
      <c r="I169" s="61"/>
      <c r="J169" s="61"/>
      <c r="K169" s="61"/>
      <c r="L169" s="61"/>
      <c r="M169" s="61"/>
      <c r="N169" s="61"/>
    </row>
    <row r="170" spans="1:14" x14ac:dyDescent="0.25">
      <c r="A170" s="63"/>
      <c r="B170" s="61"/>
      <c r="C170" s="61"/>
      <c r="D170" s="61"/>
      <c r="E170" s="64"/>
      <c r="F170" s="62"/>
      <c r="G170" s="61"/>
      <c r="H170" s="61"/>
      <c r="I170" s="61"/>
      <c r="J170" s="61"/>
      <c r="K170" s="61"/>
      <c r="L170" s="61"/>
      <c r="M170" s="61"/>
      <c r="N170" s="61"/>
    </row>
    <row r="171" spans="1:14" x14ac:dyDescent="0.25">
      <c r="A171" s="63"/>
      <c r="B171" s="61"/>
      <c r="C171" s="61"/>
      <c r="D171" s="61"/>
      <c r="E171" s="64"/>
      <c r="F171" s="62"/>
      <c r="G171" s="61"/>
      <c r="H171" s="61"/>
      <c r="I171" s="61"/>
      <c r="J171" s="61"/>
      <c r="K171" s="61"/>
      <c r="L171" s="61"/>
      <c r="M171" s="61"/>
      <c r="N171" s="61"/>
    </row>
    <row r="172" spans="1:14" x14ac:dyDescent="0.25">
      <c r="A172" s="63"/>
      <c r="B172" s="61"/>
      <c r="C172" s="61"/>
      <c r="D172" s="61"/>
      <c r="E172" s="64"/>
      <c r="F172" s="62"/>
      <c r="G172" s="61"/>
      <c r="H172" s="61"/>
      <c r="I172" s="61"/>
      <c r="J172" s="61"/>
      <c r="K172" s="61"/>
      <c r="L172" s="61"/>
      <c r="M172" s="61"/>
      <c r="N172" s="61"/>
    </row>
    <row r="173" spans="1:14" x14ac:dyDescent="0.25">
      <c r="B173" s="65"/>
      <c r="C173" s="65"/>
      <c r="D173" s="65"/>
      <c r="F173" s="66"/>
      <c r="G173" s="65"/>
      <c r="H173" s="65"/>
      <c r="I173" s="65"/>
      <c r="J173" s="65"/>
      <c r="K173" s="65"/>
      <c r="L173" s="65"/>
      <c r="M173" s="65"/>
      <c r="N173" s="65"/>
    </row>
  </sheetData>
  <mergeCells count="3">
    <mergeCell ref="F1:G1"/>
    <mergeCell ref="A155:E155"/>
    <mergeCell ref="A156:E156"/>
  </mergeCells>
  <pageMargins left="0.25" right="0.25" top="0.75" bottom="0.75" header="0.3" footer="0.3"/>
  <pageSetup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pane xSplit="2" ySplit="7" topLeftCell="C8" activePane="bottomRight" state="frozen"/>
      <selection pane="topRight" activeCell="C1" sqref="C1"/>
      <selection pane="bottomLeft" activeCell="A8" sqref="A8"/>
      <selection pane="bottomRight" activeCell="A3" sqref="A3"/>
    </sheetView>
  </sheetViews>
  <sheetFormatPr defaultRowHeight="15" x14ac:dyDescent="0.25"/>
  <cols>
    <col min="1" max="2" width="11" style="70" customWidth="1"/>
    <col min="3" max="3" width="11.140625" customWidth="1"/>
    <col min="4" max="4" width="10.5703125" customWidth="1"/>
    <col min="5" max="5" width="14.28515625" bestFit="1" customWidth="1"/>
    <col min="6" max="6" width="11.7109375" customWidth="1"/>
    <col min="7" max="7" width="12.42578125" customWidth="1"/>
    <col min="8" max="8" width="11.42578125" customWidth="1"/>
    <col min="9" max="9" width="10.42578125" customWidth="1"/>
    <col min="10" max="10" width="10.85546875" customWidth="1"/>
    <col min="11" max="11" width="11.85546875" customWidth="1"/>
    <col min="12" max="12" width="11.28515625" customWidth="1"/>
    <col min="13" max="13" width="11.5703125" customWidth="1"/>
    <col min="14" max="14" width="10.7109375" customWidth="1"/>
    <col min="15" max="15" width="10.42578125" customWidth="1"/>
    <col min="16" max="16" width="11.5703125" bestFit="1" customWidth="1"/>
  </cols>
  <sheetData>
    <row r="1" spans="1:16" x14ac:dyDescent="0.25">
      <c r="A1" s="53" t="s">
        <v>57</v>
      </c>
      <c r="B1" s="53"/>
      <c r="C1" s="53"/>
      <c r="D1" s="53" t="s">
        <v>58</v>
      </c>
      <c r="E1" s="53"/>
      <c r="F1" s="53"/>
      <c r="G1" s="53"/>
      <c r="H1" s="53"/>
      <c r="I1" s="53"/>
      <c r="J1" s="53"/>
      <c r="K1" s="53"/>
      <c r="L1" s="53"/>
      <c r="M1" s="53"/>
      <c r="N1" s="53"/>
      <c r="O1" s="53"/>
    </row>
    <row r="2" spans="1:16" ht="78" customHeight="1" x14ac:dyDescent="0.25">
      <c r="A2" s="54" t="s">
        <v>17</v>
      </c>
      <c r="B2" s="68"/>
      <c r="C2" s="54" t="s">
        <v>59</v>
      </c>
      <c r="D2" s="54" t="s">
        <v>60</v>
      </c>
      <c r="E2" s="54" t="s">
        <v>61</v>
      </c>
      <c r="F2" s="54" t="s">
        <v>224</v>
      </c>
      <c r="G2" s="54" t="s">
        <v>63</v>
      </c>
      <c r="H2" s="54" t="s">
        <v>64</v>
      </c>
      <c r="I2" s="54" t="s">
        <v>65</v>
      </c>
      <c r="J2" s="54" t="s">
        <v>66</v>
      </c>
      <c r="K2" s="54" t="s">
        <v>67</v>
      </c>
      <c r="L2" s="54" t="s">
        <v>68</v>
      </c>
      <c r="M2" s="54" t="s">
        <v>69</v>
      </c>
      <c r="N2" s="54" t="s">
        <v>70</v>
      </c>
      <c r="O2" s="54" t="s">
        <v>71</v>
      </c>
    </row>
    <row r="4" spans="1:16" x14ac:dyDescent="0.25">
      <c r="A4" s="69" t="s">
        <v>225</v>
      </c>
      <c r="B4" s="69"/>
    </row>
    <row r="5" spans="1:16" x14ac:dyDescent="0.25">
      <c r="B5" s="70" t="s">
        <v>226</v>
      </c>
      <c r="C5" s="52">
        <v>36639.773333333331</v>
      </c>
      <c r="D5" s="52">
        <v>5980.4266666666663</v>
      </c>
      <c r="E5" s="52">
        <v>174227.22666666665</v>
      </c>
      <c r="F5" s="52">
        <v>127618.32666666666</v>
      </c>
      <c r="G5" s="52">
        <v>19512.073333333334</v>
      </c>
      <c r="H5" s="52">
        <v>390672.70666666667</v>
      </c>
      <c r="I5" s="52">
        <v>2942.5133333333333</v>
      </c>
      <c r="J5" s="52">
        <v>3041.2333333333331</v>
      </c>
      <c r="K5" s="52">
        <v>116406.18666666666</v>
      </c>
      <c r="L5" s="52">
        <v>7289.1933333333336</v>
      </c>
      <c r="M5" s="52">
        <v>32616.753333333334</v>
      </c>
      <c r="N5" s="52">
        <v>34005.433333333334</v>
      </c>
      <c r="O5" s="52">
        <v>21533.253333333334</v>
      </c>
    </row>
    <row r="6" spans="1:16" x14ac:dyDescent="0.25">
      <c r="B6" s="70" t="s">
        <v>227</v>
      </c>
      <c r="C6" s="52">
        <v>8736</v>
      </c>
      <c r="D6" s="52">
        <v>2691</v>
      </c>
      <c r="E6" s="52">
        <v>31784</v>
      </c>
      <c r="F6" s="52">
        <v>0</v>
      </c>
      <c r="G6" s="52">
        <v>1820.5</v>
      </c>
      <c r="H6" s="52">
        <v>43465.5</v>
      </c>
      <c r="I6" s="52">
        <v>301.5</v>
      </c>
      <c r="J6" s="52">
        <v>412</v>
      </c>
      <c r="K6" s="52">
        <v>13162</v>
      </c>
      <c r="L6" s="52">
        <v>877</v>
      </c>
      <c r="M6" s="52">
        <v>7872.5</v>
      </c>
      <c r="N6" s="52">
        <v>1165</v>
      </c>
      <c r="O6" s="52">
        <v>5479</v>
      </c>
    </row>
    <row r="7" spans="1:16" x14ac:dyDescent="0.25">
      <c r="B7" s="70" t="s">
        <v>228</v>
      </c>
      <c r="C7" s="52">
        <v>5477821</v>
      </c>
      <c r="D7" s="52">
        <v>897064</v>
      </c>
      <c r="E7" s="52">
        <v>26134084</v>
      </c>
      <c r="F7" s="52">
        <v>19142749</v>
      </c>
      <c r="G7" s="52">
        <v>2926811</v>
      </c>
      <c r="H7" s="52">
        <v>58600906</v>
      </c>
      <c r="I7" s="52">
        <v>441377</v>
      </c>
      <c r="J7" s="52">
        <v>456185</v>
      </c>
      <c r="K7" s="52">
        <v>17460928</v>
      </c>
      <c r="L7" s="52">
        <v>1093379</v>
      </c>
      <c r="M7" s="52">
        <v>4892513</v>
      </c>
      <c r="N7" s="52">
        <v>5100815</v>
      </c>
      <c r="O7" s="52">
        <v>3229988</v>
      </c>
      <c r="P7" s="71"/>
    </row>
    <row r="8" spans="1:16" x14ac:dyDescent="0.25">
      <c r="C8" s="52"/>
      <c r="D8" s="52"/>
      <c r="E8" s="52"/>
      <c r="F8" s="52"/>
      <c r="G8" s="52"/>
      <c r="H8" s="52"/>
      <c r="I8" s="52"/>
      <c r="J8" s="52"/>
      <c r="K8" s="52"/>
      <c r="L8" s="52"/>
      <c r="M8" s="52"/>
      <c r="N8" s="52"/>
      <c r="O8" s="52"/>
    </row>
    <row r="9" spans="1:16" x14ac:dyDescent="0.25">
      <c r="A9" s="69" t="s">
        <v>229</v>
      </c>
      <c r="B9" s="69"/>
      <c r="C9" s="52"/>
      <c r="D9" s="52"/>
      <c r="E9" s="52"/>
      <c r="F9" s="52"/>
      <c r="G9" s="52"/>
      <c r="H9" s="52"/>
      <c r="I9" s="52"/>
      <c r="J9" s="52"/>
      <c r="K9" s="52"/>
      <c r="L9" s="52"/>
      <c r="M9" s="52"/>
      <c r="N9" s="52"/>
      <c r="O9" s="52"/>
    </row>
    <row r="10" spans="1:16" x14ac:dyDescent="0.25">
      <c r="B10" s="70" t="s">
        <v>226</v>
      </c>
      <c r="C10" s="52">
        <v>264425.78571428574</v>
      </c>
      <c r="D10" s="52">
        <v>30484.571428571428</v>
      </c>
      <c r="E10" s="52">
        <v>1351682.2142857143</v>
      </c>
      <c r="F10" s="52">
        <v>1112224.357142857</v>
      </c>
      <c r="G10" s="52">
        <v>145412.85714285713</v>
      </c>
      <c r="H10" s="52">
        <v>3411140.2857142859</v>
      </c>
      <c r="I10" s="52">
        <v>13117.928571428571</v>
      </c>
      <c r="J10" s="52">
        <v>15506</v>
      </c>
      <c r="K10" s="52">
        <v>1029745.7142857143</v>
      </c>
      <c r="L10" s="52">
        <v>55649</v>
      </c>
      <c r="M10" s="52">
        <v>250340.92857142858</v>
      </c>
      <c r="N10" s="52">
        <v>328376.28571428574</v>
      </c>
      <c r="O10" s="52">
        <v>154800</v>
      </c>
    </row>
    <row r="11" spans="1:16" x14ac:dyDescent="0.25">
      <c r="B11" s="70" t="s">
        <v>227</v>
      </c>
      <c r="C11" s="52">
        <v>172589</v>
      </c>
      <c r="D11" s="52">
        <v>23075</v>
      </c>
      <c r="E11" s="52">
        <v>555549</v>
      </c>
      <c r="F11" s="52">
        <v>613068</v>
      </c>
      <c r="G11" s="52">
        <v>150108.5</v>
      </c>
      <c r="H11" s="52">
        <v>1566116</v>
      </c>
      <c r="I11" s="52">
        <v>4944</v>
      </c>
      <c r="J11" s="52">
        <v>3410</v>
      </c>
      <c r="K11" s="52">
        <v>409075.5</v>
      </c>
      <c r="L11" s="52">
        <v>26807</v>
      </c>
      <c r="M11" s="52">
        <v>128285.5</v>
      </c>
      <c r="N11" s="52">
        <v>81326.5</v>
      </c>
      <c r="O11" s="52">
        <v>67500</v>
      </c>
    </row>
    <row r="12" spans="1:16" x14ac:dyDescent="0.25">
      <c r="B12" s="70" t="s">
        <v>228</v>
      </c>
      <c r="C12" s="52">
        <v>3701961</v>
      </c>
      <c r="D12" s="52">
        <v>426784</v>
      </c>
      <c r="E12" s="52">
        <v>18923551</v>
      </c>
      <c r="F12" s="52">
        <v>15571141</v>
      </c>
      <c r="G12" s="52">
        <v>2035780</v>
      </c>
      <c r="H12" s="52">
        <v>47755964</v>
      </c>
      <c r="I12" s="52">
        <v>183651</v>
      </c>
      <c r="J12" s="52">
        <v>217084</v>
      </c>
      <c r="K12" s="52">
        <v>14416440</v>
      </c>
      <c r="L12" s="52">
        <v>779086</v>
      </c>
      <c r="M12" s="52">
        <v>3504773</v>
      </c>
      <c r="N12" s="52">
        <v>4597268</v>
      </c>
      <c r="O12" s="52">
        <v>2167200</v>
      </c>
      <c r="P12" s="71"/>
    </row>
    <row r="13" spans="1:16" x14ac:dyDescent="0.25">
      <c r="C13" s="52"/>
      <c r="D13" s="52"/>
      <c r="E13" s="52"/>
      <c r="F13" s="52"/>
      <c r="G13" s="52"/>
      <c r="H13" s="52"/>
      <c r="I13" s="52"/>
      <c r="J13" s="52"/>
      <c r="K13" s="52"/>
      <c r="L13" s="52"/>
      <c r="M13" s="52"/>
      <c r="N13" s="52"/>
      <c r="O13" s="52"/>
    </row>
    <row r="14" spans="1:16" x14ac:dyDescent="0.25">
      <c r="A14" s="69" t="s">
        <v>230</v>
      </c>
      <c r="B14" s="69"/>
      <c r="C14" s="52"/>
      <c r="D14" s="52"/>
      <c r="E14" s="52"/>
      <c r="F14" s="52"/>
      <c r="G14" s="52"/>
      <c r="H14" s="52"/>
      <c r="I14" s="52"/>
      <c r="J14" s="52"/>
      <c r="K14" s="52"/>
      <c r="L14" s="52"/>
      <c r="M14" s="52"/>
      <c r="N14" s="52"/>
      <c r="O14" s="52"/>
    </row>
    <row r="15" spans="1:16" x14ac:dyDescent="0.25">
      <c r="B15" s="70" t="s">
        <v>226</v>
      </c>
      <c r="C15" s="52">
        <v>44657.722222222219</v>
      </c>
      <c r="D15" s="52">
        <v>8056.6111111111113</v>
      </c>
      <c r="E15" s="52">
        <v>158279.22222222222</v>
      </c>
      <c r="F15" s="52">
        <v>107360.22222222222</v>
      </c>
      <c r="G15" s="52">
        <v>25315.166666666668</v>
      </c>
      <c r="H15" s="52">
        <v>243693.27777777778</v>
      </c>
      <c r="I15" s="52">
        <v>4665.1111111111113</v>
      </c>
      <c r="J15" s="52">
        <v>4410.2222222222226</v>
      </c>
      <c r="K15" s="52">
        <v>67021.055555555562</v>
      </c>
      <c r="L15" s="52">
        <v>7900</v>
      </c>
      <c r="M15" s="52">
        <v>29187.722222222223</v>
      </c>
      <c r="N15" s="52">
        <v>9056.7222222222226</v>
      </c>
      <c r="O15" s="52">
        <v>21201.444444444445</v>
      </c>
    </row>
    <row r="16" spans="1:16" x14ac:dyDescent="0.25">
      <c r="B16" s="70" t="s">
        <v>227</v>
      </c>
      <c r="C16" s="52">
        <v>38499.5</v>
      </c>
      <c r="D16" s="52">
        <v>7578</v>
      </c>
      <c r="E16" s="52">
        <v>155957.5</v>
      </c>
      <c r="F16" s="52">
        <v>0</v>
      </c>
      <c r="G16" s="52">
        <v>10312</v>
      </c>
      <c r="H16" s="52">
        <v>236279</v>
      </c>
      <c r="I16" s="52">
        <v>2299.5</v>
      </c>
      <c r="J16" s="52">
        <v>2421.5</v>
      </c>
      <c r="K16" s="52">
        <v>50853</v>
      </c>
      <c r="L16" s="52">
        <v>4795.5</v>
      </c>
      <c r="M16" s="52">
        <v>30995.5</v>
      </c>
      <c r="N16" s="52">
        <v>8221.5</v>
      </c>
      <c r="O16" s="52">
        <v>15696</v>
      </c>
    </row>
    <row r="17" spans="1:16" x14ac:dyDescent="0.25">
      <c r="B17" s="70" t="s">
        <v>228</v>
      </c>
      <c r="C17" s="52">
        <v>803839</v>
      </c>
      <c r="D17" s="52">
        <v>145019</v>
      </c>
      <c r="E17" s="52">
        <v>2849026</v>
      </c>
      <c r="F17" s="52">
        <v>1932484</v>
      </c>
      <c r="G17" s="52">
        <v>455673</v>
      </c>
      <c r="H17" s="52">
        <v>4386479</v>
      </c>
      <c r="I17" s="52">
        <v>83972</v>
      </c>
      <c r="J17" s="52">
        <v>79384</v>
      </c>
      <c r="K17" s="52">
        <v>1206379</v>
      </c>
      <c r="L17" s="52">
        <v>142200</v>
      </c>
      <c r="M17" s="52">
        <v>525379</v>
      </c>
      <c r="N17" s="52">
        <v>163021</v>
      </c>
      <c r="O17" s="52">
        <v>381626</v>
      </c>
      <c r="P17" s="71"/>
    </row>
    <row r="18" spans="1:16" x14ac:dyDescent="0.25">
      <c r="C18" s="52"/>
      <c r="D18" s="52"/>
      <c r="E18" s="52"/>
      <c r="F18" s="52"/>
      <c r="G18" s="52"/>
      <c r="H18" s="52"/>
      <c r="I18" s="52"/>
      <c r="J18" s="52"/>
      <c r="K18" s="52"/>
      <c r="L18" s="52"/>
      <c r="M18" s="52"/>
      <c r="N18" s="52"/>
      <c r="O18" s="52"/>
    </row>
    <row r="19" spans="1:16" x14ac:dyDescent="0.25">
      <c r="A19" s="69" t="s">
        <v>231</v>
      </c>
      <c r="B19" s="69"/>
      <c r="C19" s="52"/>
      <c r="D19" s="52"/>
      <c r="E19" s="52"/>
      <c r="F19" s="52"/>
      <c r="G19" s="52"/>
      <c r="H19" s="52"/>
      <c r="I19" s="52"/>
      <c r="J19" s="52"/>
      <c r="K19" s="52"/>
      <c r="L19" s="52"/>
      <c r="M19" s="52"/>
      <c r="N19" s="52"/>
      <c r="O19" s="52"/>
    </row>
    <row r="20" spans="1:16" x14ac:dyDescent="0.25">
      <c r="B20" s="70" t="s">
        <v>226</v>
      </c>
      <c r="C20" s="52">
        <v>20891.31818181818</v>
      </c>
      <c r="D20" s="52">
        <v>4191.318181818182</v>
      </c>
      <c r="E20" s="52">
        <v>86359.454545454544</v>
      </c>
      <c r="F20" s="52">
        <v>45694</v>
      </c>
      <c r="G20" s="52">
        <v>9895.181818181818</v>
      </c>
      <c r="H20" s="52">
        <v>148996.31818181818</v>
      </c>
      <c r="I20" s="52">
        <v>2397.1363636363635</v>
      </c>
      <c r="J20" s="52">
        <v>3140.4545454545455</v>
      </c>
      <c r="K20" s="52">
        <v>42020.454545454544</v>
      </c>
      <c r="L20" s="52">
        <v>3126.9545454545455</v>
      </c>
      <c r="M20" s="52">
        <v>13768.772727272728</v>
      </c>
      <c r="N20" s="52">
        <v>6892.227272727273</v>
      </c>
      <c r="O20" s="52">
        <v>13079.90909090909</v>
      </c>
    </row>
    <row r="21" spans="1:16" x14ac:dyDescent="0.25">
      <c r="B21" s="70" t="s">
        <v>227</v>
      </c>
      <c r="C21" s="52">
        <v>20337.5</v>
      </c>
      <c r="D21" s="52">
        <v>3120</v>
      </c>
      <c r="E21" s="52">
        <v>63174</v>
      </c>
      <c r="F21" s="52">
        <v>80.5</v>
      </c>
      <c r="G21" s="52">
        <v>4345.5</v>
      </c>
      <c r="H21" s="52">
        <v>79025.5</v>
      </c>
      <c r="I21" s="52">
        <v>336</v>
      </c>
      <c r="J21" s="52">
        <v>491</v>
      </c>
      <c r="K21" s="52">
        <v>23072.5</v>
      </c>
      <c r="L21" s="52">
        <v>1417.5</v>
      </c>
      <c r="M21" s="52">
        <v>11702.5</v>
      </c>
      <c r="N21" s="52">
        <v>3536</v>
      </c>
      <c r="O21" s="52">
        <v>12985.5</v>
      </c>
    </row>
    <row r="22" spans="1:16" x14ac:dyDescent="0.25">
      <c r="B22" s="70" t="s">
        <v>228</v>
      </c>
      <c r="C22" s="52">
        <v>459609</v>
      </c>
      <c r="D22" s="52">
        <v>92209</v>
      </c>
      <c r="E22" s="52">
        <v>1899908</v>
      </c>
      <c r="F22" s="52">
        <v>1005268</v>
      </c>
      <c r="G22" s="52">
        <v>217694</v>
      </c>
      <c r="H22" s="52">
        <v>3277919</v>
      </c>
      <c r="I22" s="52">
        <v>52737</v>
      </c>
      <c r="J22" s="52">
        <v>69090</v>
      </c>
      <c r="K22" s="52">
        <v>924450</v>
      </c>
      <c r="L22" s="52">
        <v>68793</v>
      </c>
      <c r="M22" s="52">
        <v>302913</v>
      </c>
      <c r="N22" s="52">
        <v>151629</v>
      </c>
      <c r="O22" s="52">
        <v>287758</v>
      </c>
      <c r="P22" s="71"/>
    </row>
    <row r="23" spans="1:16" x14ac:dyDescent="0.25">
      <c r="C23" s="52"/>
      <c r="D23" s="52"/>
      <c r="E23" s="52"/>
      <c r="F23" s="52"/>
      <c r="G23" s="52"/>
      <c r="H23" s="52"/>
      <c r="I23" s="52"/>
      <c r="J23" s="52"/>
      <c r="K23" s="52"/>
      <c r="L23" s="52"/>
      <c r="M23" s="52"/>
      <c r="N23" s="52"/>
      <c r="O23" s="52"/>
    </row>
    <row r="24" spans="1:16" x14ac:dyDescent="0.25">
      <c r="A24" s="69" t="s">
        <v>232</v>
      </c>
      <c r="B24" s="69"/>
      <c r="C24" s="52"/>
      <c r="D24" s="52"/>
      <c r="E24" s="52"/>
      <c r="F24" s="52"/>
      <c r="G24" s="52"/>
      <c r="H24" s="52"/>
      <c r="I24" s="52"/>
      <c r="J24" s="52"/>
      <c r="K24" s="52"/>
      <c r="L24" s="52"/>
      <c r="M24" s="52"/>
      <c r="N24" s="52"/>
      <c r="O24" s="52"/>
    </row>
    <row r="25" spans="1:16" x14ac:dyDescent="0.25">
      <c r="B25" s="70" t="s">
        <v>226</v>
      </c>
      <c r="C25" s="52">
        <v>12103.21052631579</v>
      </c>
      <c r="D25" s="52">
        <v>3309.8421052631579</v>
      </c>
      <c r="E25" s="52">
        <v>42888</v>
      </c>
      <c r="F25" s="52">
        <v>7372.4210526315792</v>
      </c>
      <c r="G25" s="52">
        <v>2942.4210526315787</v>
      </c>
      <c r="H25" s="52">
        <v>48085.526315789473</v>
      </c>
      <c r="I25" s="52">
        <v>1258.7368421052631</v>
      </c>
      <c r="J25" s="52">
        <v>933.31578947368416</v>
      </c>
      <c r="K25" s="52">
        <v>15164.947368421053</v>
      </c>
      <c r="L25" s="52">
        <v>2173.5789473684213</v>
      </c>
      <c r="M25" s="52">
        <v>9672.78947368421</v>
      </c>
      <c r="N25" s="52">
        <v>3418.8421052631579</v>
      </c>
      <c r="O25" s="52">
        <v>7664.8421052631575</v>
      </c>
    </row>
    <row r="26" spans="1:16" x14ac:dyDescent="0.25">
      <c r="B26" s="70" t="s">
        <v>227</v>
      </c>
      <c r="C26" s="52">
        <v>11986</v>
      </c>
      <c r="D26" s="52">
        <v>2756</v>
      </c>
      <c r="E26" s="52">
        <v>34557</v>
      </c>
      <c r="F26" s="52">
        <v>0</v>
      </c>
      <c r="G26" s="52">
        <v>1620</v>
      </c>
      <c r="H26" s="52">
        <v>39553</v>
      </c>
      <c r="I26" s="52">
        <v>1025</v>
      </c>
      <c r="J26" s="52">
        <v>599</v>
      </c>
      <c r="K26" s="52">
        <v>13215</v>
      </c>
      <c r="L26" s="52">
        <v>844</v>
      </c>
      <c r="M26" s="52">
        <v>8320</v>
      </c>
      <c r="N26" s="52">
        <v>1294</v>
      </c>
      <c r="O26" s="52">
        <v>7374</v>
      </c>
    </row>
    <row r="27" spans="1:16" x14ac:dyDescent="0.25">
      <c r="B27" s="70" t="s">
        <v>228</v>
      </c>
      <c r="C27" s="52">
        <v>229961</v>
      </c>
      <c r="D27" s="52">
        <v>62887</v>
      </c>
      <c r="E27" s="52">
        <v>814872</v>
      </c>
      <c r="F27" s="52">
        <v>140076</v>
      </c>
      <c r="G27" s="52">
        <v>55906</v>
      </c>
      <c r="H27" s="52">
        <v>913625</v>
      </c>
      <c r="I27" s="52">
        <v>23916</v>
      </c>
      <c r="J27" s="52">
        <v>17733</v>
      </c>
      <c r="K27" s="52">
        <v>288134</v>
      </c>
      <c r="L27" s="52">
        <v>41298</v>
      </c>
      <c r="M27" s="52">
        <v>183783</v>
      </c>
      <c r="N27" s="52">
        <v>64958</v>
      </c>
      <c r="O27" s="52">
        <v>145632</v>
      </c>
      <c r="P27" s="71"/>
    </row>
    <row r="28" spans="1:16" x14ac:dyDescent="0.25">
      <c r="C28" s="52"/>
      <c r="D28" s="52"/>
      <c r="E28" s="52"/>
      <c r="F28" s="52"/>
      <c r="G28" s="52"/>
      <c r="H28" s="52"/>
      <c r="I28" s="52"/>
      <c r="J28" s="52"/>
      <c r="K28" s="52"/>
      <c r="L28" s="52"/>
      <c r="M28" s="52"/>
      <c r="N28" s="52"/>
      <c r="O28" s="52"/>
    </row>
    <row r="29" spans="1:16" x14ac:dyDescent="0.25">
      <c r="A29" s="69" t="s">
        <v>233</v>
      </c>
      <c r="B29" s="69"/>
      <c r="C29" s="52"/>
      <c r="D29" s="52"/>
      <c r="E29" s="52"/>
      <c r="F29" s="52"/>
      <c r="G29" s="52"/>
      <c r="H29" s="52"/>
      <c r="I29" s="52"/>
      <c r="J29" s="52"/>
      <c r="K29" s="52"/>
      <c r="L29" s="52"/>
      <c r="M29" s="52"/>
      <c r="N29" s="52"/>
      <c r="O29" s="52"/>
    </row>
    <row r="30" spans="1:16" x14ac:dyDescent="0.25">
      <c r="B30" s="70" t="s">
        <v>226</v>
      </c>
      <c r="C30" s="52">
        <v>7612.894736842105</v>
      </c>
      <c r="D30" s="52">
        <v>3014.5263157894738</v>
      </c>
      <c r="E30" s="52">
        <v>42490.15789473684</v>
      </c>
      <c r="F30" s="52">
        <v>13132</v>
      </c>
      <c r="G30" s="52">
        <v>4143.1578947368425</v>
      </c>
      <c r="H30" s="52">
        <v>53022.631578947367</v>
      </c>
      <c r="I30" s="52">
        <v>2662.8947368421054</v>
      </c>
      <c r="J30" s="52">
        <v>2135.2105263157896</v>
      </c>
      <c r="K30" s="52">
        <v>17200.78947368421</v>
      </c>
      <c r="L30" s="52">
        <v>1198.0526315789473</v>
      </c>
      <c r="M30" s="52">
        <v>7791.105263157895</v>
      </c>
      <c r="N30" s="52">
        <v>3165.5789473684213</v>
      </c>
      <c r="O30" s="52">
        <v>5774.9473684210525</v>
      </c>
    </row>
    <row r="31" spans="1:16" x14ac:dyDescent="0.25">
      <c r="B31" s="70" t="s">
        <v>227</v>
      </c>
      <c r="C31" s="52">
        <v>7864</v>
      </c>
      <c r="D31" s="52">
        <v>2548</v>
      </c>
      <c r="E31" s="52">
        <v>29011</v>
      </c>
      <c r="F31" s="52">
        <v>0</v>
      </c>
      <c r="G31" s="52">
        <v>1700</v>
      </c>
      <c r="H31" s="52">
        <v>36847</v>
      </c>
      <c r="I31" s="52">
        <v>223</v>
      </c>
      <c r="J31" s="52">
        <v>440</v>
      </c>
      <c r="K31" s="52">
        <v>8294</v>
      </c>
      <c r="L31" s="52">
        <v>796</v>
      </c>
      <c r="M31" s="52">
        <v>7609</v>
      </c>
      <c r="N31" s="52">
        <v>1048</v>
      </c>
      <c r="O31" s="52">
        <v>5119</v>
      </c>
    </row>
    <row r="32" spans="1:16" x14ac:dyDescent="0.25">
      <c r="B32" s="70" t="s">
        <v>228</v>
      </c>
      <c r="C32" s="52">
        <v>144645</v>
      </c>
      <c r="D32" s="52">
        <v>57276</v>
      </c>
      <c r="E32" s="52">
        <v>807313</v>
      </c>
      <c r="F32" s="52">
        <v>249508</v>
      </c>
      <c r="G32" s="52">
        <v>78720</v>
      </c>
      <c r="H32" s="52">
        <v>1007430</v>
      </c>
      <c r="I32" s="52">
        <v>50595</v>
      </c>
      <c r="J32" s="52">
        <v>40569</v>
      </c>
      <c r="K32" s="52">
        <v>326815</v>
      </c>
      <c r="L32" s="52">
        <v>22763</v>
      </c>
      <c r="M32" s="52">
        <v>148031</v>
      </c>
      <c r="N32" s="52">
        <v>60146</v>
      </c>
      <c r="O32" s="52">
        <v>109724</v>
      </c>
      <c r="P32" s="71"/>
    </row>
    <row r="33" spans="1:16" x14ac:dyDescent="0.25">
      <c r="C33" s="52"/>
      <c r="D33" s="52"/>
      <c r="E33" s="52"/>
      <c r="F33" s="52"/>
      <c r="G33" s="52"/>
      <c r="H33" s="52"/>
      <c r="I33" s="52"/>
      <c r="J33" s="52"/>
      <c r="K33" s="52"/>
      <c r="L33" s="52"/>
      <c r="M33" s="52"/>
      <c r="N33" s="52"/>
      <c r="O33" s="52"/>
    </row>
    <row r="34" spans="1:16" x14ac:dyDescent="0.25">
      <c r="A34" s="69" t="s">
        <v>234</v>
      </c>
      <c r="B34" s="69"/>
      <c r="C34" s="52"/>
      <c r="D34" s="52"/>
      <c r="E34" s="52"/>
      <c r="F34" s="52"/>
      <c r="G34" s="52"/>
      <c r="H34" s="52"/>
      <c r="I34" s="52"/>
      <c r="J34" s="52"/>
      <c r="K34" s="52"/>
      <c r="L34" s="52"/>
      <c r="M34" s="52"/>
      <c r="N34" s="52"/>
      <c r="O34" s="52"/>
    </row>
    <row r="35" spans="1:16" x14ac:dyDescent="0.25">
      <c r="B35" s="70" t="s">
        <v>226</v>
      </c>
      <c r="C35" s="52">
        <v>4480.666666666667</v>
      </c>
      <c r="D35" s="52">
        <v>2466.8571428571427</v>
      </c>
      <c r="E35" s="52">
        <v>27321.714285714286</v>
      </c>
      <c r="F35" s="52">
        <v>10864.428571428571</v>
      </c>
      <c r="G35" s="52">
        <v>2614.4285714285716</v>
      </c>
      <c r="H35" s="52">
        <v>41625.142857142855</v>
      </c>
      <c r="I35" s="52">
        <v>1993.3809523809523</v>
      </c>
      <c r="J35" s="52">
        <v>1307.2380952380952</v>
      </c>
      <c r="K35" s="52">
        <v>10257.333333333334</v>
      </c>
      <c r="L35" s="52">
        <v>1425.0952380952381</v>
      </c>
      <c r="M35" s="52">
        <v>6826.3809523809523</v>
      </c>
      <c r="N35" s="52">
        <v>2043.1904761904761</v>
      </c>
      <c r="O35" s="52">
        <v>3721.8095238095239</v>
      </c>
    </row>
    <row r="36" spans="1:16" x14ac:dyDescent="0.25">
      <c r="B36" s="70" t="s">
        <v>227</v>
      </c>
      <c r="C36" s="52">
        <v>4542</v>
      </c>
      <c r="D36" s="52">
        <v>2340</v>
      </c>
      <c r="E36" s="52">
        <v>18322</v>
      </c>
      <c r="F36" s="52">
        <v>0</v>
      </c>
      <c r="G36" s="52">
        <v>825</v>
      </c>
      <c r="H36" s="52">
        <v>35261</v>
      </c>
      <c r="I36" s="52">
        <v>232</v>
      </c>
      <c r="J36" s="52">
        <v>259</v>
      </c>
      <c r="K36" s="52">
        <v>7962</v>
      </c>
      <c r="L36" s="52">
        <v>635</v>
      </c>
      <c r="M36" s="52">
        <v>3665</v>
      </c>
      <c r="N36" s="52">
        <v>729</v>
      </c>
      <c r="O36" s="52">
        <v>3332</v>
      </c>
    </row>
    <row r="37" spans="1:16" x14ac:dyDescent="0.25">
      <c r="B37" s="70" t="s">
        <v>228</v>
      </c>
      <c r="C37" s="52">
        <v>94094</v>
      </c>
      <c r="D37" s="52">
        <v>51804</v>
      </c>
      <c r="E37" s="52">
        <v>573756</v>
      </c>
      <c r="F37" s="52">
        <v>228153</v>
      </c>
      <c r="G37" s="52">
        <v>54903</v>
      </c>
      <c r="H37" s="52">
        <v>874128</v>
      </c>
      <c r="I37" s="52">
        <v>41861</v>
      </c>
      <c r="J37" s="52">
        <v>27452</v>
      </c>
      <c r="K37" s="52">
        <v>215404</v>
      </c>
      <c r="L37" s="52">
        <v>29927</v>
      </c>
      <c r="M37" s="52">
        <v>143354</v>
      </c>
      <c r="N37" s="52">
        <v>42907</v>
      </c>
      <c r="O37" s="52">
        <v>78158</v>
      </c>
      <c r="P37" s="71"/>
    </row>
    <row r="38" spans="1:16" x14ac:dyDescent="0.25">
      <c r="C38" s="52"/>
      <c r="D38" s="52"/>
      <c r="E38" s="52"/>
      <c r="F38" s="52"/>
      <c r="G38" s="52"/>
      <c r="H38" s="52"/>
      <c r="I38" s="52"/>
      <c r="J38" s="52"/>
      <c r="K38" s="52"/>
      <c r="L38" s="52"/>
      <c r="M38" s="52"/>
      <c r="N38" s="52"/>
      <c r="O38" s="52"/>
    </row>
    <row r="39" spans="1:16" x14ac:dyDescent="0.25">
      <c r="A39" s="69" t="s">
        <v>235</v>
      </c>
      <c r="B39" s="69"/>
      <c r="C39" s="52"/>
      <c r="D39" s="52"/>
      <c r="E39" s="52"/>
      <c r="F39" s="52"/>
      <c r="G39" s="52"/>
      <c r="H39" s="52"/>
      <c r="I39" s="52"/>
      <c r="J39" s="52"/>
      <c r="K39" s="52"/>
      <c r="L39" s="52"/>
      <c r="M39" s="52"/>
      <c r="N39" s="52"/>
      <c r="O39" s="52"/>
    </row>
    <row r="40" spans="1:16" x14ac:dyDescent="0.25">
      <c r="B40" s="70" t="s">
        <v>226</v>
      </c>
      <c r="C40" s="52">
        <v>2142.5500000000002</v>
      </c>
      <c r="D40" s="52">
        <v>1825.75</v>
      </c>
      <c r="E40" s="52">
        <v>9660.9500000000007</v>
      </c>
      <c r="F40" s="52">
        <v>805.95</v>
      </c>
      <c r="G40" s="52">
        <v>1049.3</v>
      </c>
      <c r="H40" s="52">
        <v>14441.55</v>
      </c>
      <c r="I40" s="52">
        <v>218.4</v>
      </c>
      <c r="J40" s="52">
        <v>184.9</v>
      </c>
      <c r="K40" s="52">
        <v>2432.65</v>
      </c>
      <c r="L40" s="52">
        <v>301.2</v>
      </c>
      <c r="M40" s="52">
        <v>3073.85</v>
      </c>
      <c r="N40" s="52">
        <v>824.15</v>
      </c>
      <c r="O40" s="52">
        <v>1999.85</v>
      </c>
    </row>
    <row r="41" spans="1:16" x14ac:dyDescent="0.25">
      <c r="B41" s="70" t="s">
        <v>227</v>
      </c>
      <c r="C41" s="52">
        <v>2074</v>
      </c>
      <c r="D41" s="52">
        <v>1978</v>
      </c>
      <c r="E41" s="52">
        <v>5984.5</v>
      </c>
      <c r="F41" s="52">
        <v>0</v>
      </c>
      <c r="G41" s="52">
        <v>570.5</v>
      </c>
      <c r="H41" s="52">
        <v>9126</v>
      </c>
      <c r="I41" s="52">
        <v>1.5</v>
      </c>
      <c r="J41" s="52">
        <v>16.5</v>
      </c>
      <c r="K41" s="52">
        <v>1634</v>
      </c>
      <c r="L41" s="52">
        <v>184.5</v>
      </c>
      <c r="M41" s="52">
        <v>1990</v>
      </c>
      <c r="N41" s="52">
        <v>199</v>
      </c>
      <c r="O41" s="52">
        <v>1604</v>
      </c>
    </row>
    <row r="42" spans="1:16" x14ac:dyDescent="0.25">
      <c r="B42" s="70" t="s">
        <v>228</v>
      </c>
      <c r="C42" s="52">
        <v>42851</v>
      </c>
      <c r="D42" s="52">
        <v>36515</v>
      </c>
      <c r="E42" s="52">
        <v>193219</v>
      </c>
      <c r="F42" s="52">
        <v>16119</v>
      </c>
      <c r="G42" s="52">
        <v>20986</v>
      </c>
      <c r="H42" s="52">
        <v>288831</v>
      </c>
      <c r="I42" s="52">
        <v>4368</v>
      </c>
      <c r="J42" s="52">
        <v>3698</v>
      </c>
      <c r="K42" s="52">
        <v>48653</v>
      </c>
      <c r="L42" s="52">
        <v>6024</v>
      </c>
      <c r="M42" s="52">
        <v>61477</v>
      </c>
      <c r="N42" s="52">
        <v>16483</v>
      </c>
      <c r="O42" s="52">
        <v>39997</v>
      </c>
      <c r="P42" s="71"/>
    </row>
    <row r="43" spans="1:16" x14ac:dyDescent="0.25">
      <c r="C43" s="52"/>
      <c r="D43" s="52"/>
      <c r="E43" s="52"/>
      <c r="F43" s="52"/>
      <c r="G43" s="52"/>
      <c r="H43" s="52"/>
      <c r="I43" s="52"/>
      <c r="J43" s="52"/>
      <c r="K43" s="52"/>
      <c r="L43" s="52"/>
      <c r="M43" s="52"/>
      <c r="N43" s="52"/>
      <c r="O43" s="52"/>
    </row>
    <row r="44" spans="1:16" x14ac:dyDescent="0.25">
      <c r="A44" s="69" t="s">
        <v>236</v>
      </c>
      <c r="B44" s="69"/>
      <c r="C44" s="52"/>
      <c r="D44" s="52"/>
      <c r="E44" s="52"/>
      <c r="F44" s="52"/>
      <c r="G44" s="52"/>
      <c r="H44" s="52"/>
      <c r="I44" s="52"/>
      <c r="J44" s="52"/>
      <c r="K44" s="52"/>
      <c r="L44" s="52"/>
      <c r="M44" s="52"/>
      <c r="N44" s="52"/>
      <c r="O44" s="52"/>
    </row>
    <row r="45" spans="1:16" x14ac:dyDescent="0.25">
      <c r="B45" s="70" t="s">
        <v>226</v>
      </c>
      <c r="C45" s="52">
        <v>1118</v>
      </c>
      <c r="D45" s="52">
        <v>1445.2941176470588</v>
      </c>
      <c r="E45" s="52">
        <v>4261.1176470588234</v>
      </c>
      <c r="F45" s="52">
        <v>0</v>
      </c>
      <c r="G45" s="52">
        <v>420.52941176470586</v>
      </c>
      <c r="H45" s="52">
        <v>5678.2352941176468</v>
      </c>
      <c r="I45" s="52">
        <v>16.294117647058822</v>
      </c>
      <c r="J45" s="52">
        <v>69.117647058823536</v>
      </c>
      <c r="K45" s="52">
        <v>2038.4117647058824</v>
      </c>
      <c r="L45" s="52">
        <v>193.41176470588235</v>
      </c>
      <c r="M45" s="52">
        <v>1341.3529411764705</v>
      </c>
      <c r="N45" s="52">
        <v>259</v>
      </c>
      <c r="O45" s="52">
        <v>1170.1764705882354</v>
      </c>
    </row>
    <row r="46" spans="1:16" x14ac:dyDescent="0.25">
      <c r="B46" s="70" t="s">
        <v>227</v>
      </c>
      <c r="C46" s="52">
        <v>1127</v>
      </c>
      <c r="D46" s="52">
        <v>1248</v>
      </c>
      <c r="E46" s="52">
        <v>3093</v>
      </c>
      <c r="F46" s="52">
        <v>0</v>
      </c>
      <c r="G46" s="52">
        <v>125</v>
      </c>
      <c r="H46" s="52">
        <v>3746</v>
      </c>
      <c r="I46" s="52">
        <v>0</v>
      </c>
      <c r="J46" s="52">
        <v>0</v>
      </c>
      <c r="K46" s="52">
        <v>745</v>
      </c>
      <c r="L46" s="52">
        <v>91</v>
      </c>
      <c r="M46" s="52">
        <v>800</v>
      </c>
      <c r="N46" s="52">
        <v>37</v>
      </c>
      <c r="O46" s="52">
        <v>1090</v>
      </c>
    </row>
    <row r="47" spans="1:16" x14ac:dyDescent="0.25">
      <c r="B47" s="70" t="s">
        <v>228</v>
      </c>
      <c r="C47" s="52">
        <v>19006</v>
      </c>
      <c r="D47" s="52">
        <v>24570</v>
      </c>
      <c r="E47" s="52">
        <v>72439</v>
      </c>
      <c r="F47" s="52">
        <v>0</v>
      </c>
      <c r="G47" s="52">
        <v>7149</v>
      </c>
      <c r="H47" s="52">
        <v>96530</v>
      </c>
      <c r="I47" s="52">
        <v>277</v>
      </c>
      <c r="J47" s="52">
        <v>1175</v>
      </c>
      <c r="K47" s="52">
        <v>34653</v>
      </c>
      <c r="L47" s="52">
        <v>3288</v>
      </c>
      <c r="M47" s="52">
        <v>22803</v>
      </c>
      <c r="N47" s="52">
        <v>4403</v>
      </c>
      <c r="O47" s="52">
        <v>19893</v>
      </c>
      <c r="P47" s="71"/>
    </row>
  </sheetData>
  <mergeCells count="11">
    <mergeCell ref="A24:B24"/>
    <mergeCell ref="A29:B29"/>
    <mergeCell ref="A34:B34"/>
    <mergeCell ref="A39:B39"/>
    <mergeCell ref="A44:B44"/>
    <mergeCell ref="A1:C1"/>
    <mergeCell ref="D1:O1"/>
    <mergeCell ref="A4:B4"/>
    <mergeCell ref="A9:B9"/>
    <mergeCell ref="A14:B14"/>
    <mergeCell ref="A19:B19"/>
  </mergeCells>
  <pageMargins left="0.25" right="0.25" top="0.75" bottom="0.75" header="0.3" footer="0.3"/>
  <pageSetup orientation="landscape"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0"/>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29.5703125" customWidth="1"/>
    <col min="3" max="3" width="10.140625" bestFit="1" customWidth="1"/>
    <col min="4" max="4" width="10.28515625" bestFit="1" customWidth="1"/>
    <col min="5" max="5" width="11.5703125" customWidth="1"/>
    <col min="6" max="6" width="12.5703125" customWidth="1"/>
    <col min="7" max="7" width="11.5703125" customWidth="1"/>
    <col min="8" max="8" width="14.140625" customWidth="1"/>
    <col min="9" max="9" width="11.28515625" customWidth="1"/>
  </cols>
  <sheetData>
    <row r="1" spans="1:9" x14ac:dyDescent="0.25">
      <c r="A1" s="72" t="s">
        <v>57</v>
      </c>
      <c r="C1" s="53" t="s">
        <v>237</v>
      </c>
      <c r="D1" s="53"/>
      <c r="E1" s="53"/>
      <c r="F1" s="53"/>
      <c r="G1" s="53"/>
      <c r="H1" s="53"/>
    </row>
    <row r="2" spans="1:9" ht="64.5" x14ac:dyDescent="0.25">
      <c r="A2" s="73" t="s">
        <v>17</v>
      </c>
      <c r="B2" s="54" t="s">
        <v>238</v>
      </c>
      <c r="C2" s="54" t="s">
        <v>239</v>
      </c>
      <c r="D2" s="54" t="s">
        <v>240</v>
      </c>
      <c r="E2" s="54" t="s">
        <v>241</v>
      </c>
      <c r="F2" s="74" t="s">
        <v>242</v>
      </c>
      <c r="G2" s="54" t="s">
        <v>243</v>
      </c>
      <c r="H2" s="54" t="s">
        <v>244</v>
      </c>
      <c r="I2" s="54" t="s">
        <v>245</v>
      </c>
    </row>
    <row r="3" spans="1:9" x14ac:dyDescent="0.25">
      <c r="A3" t="s">
        <v>72</v>
      </c>
      <c r="B3" s="65">
        <v>25607</v>
      </c>
      <c r="C3" s="65">
        <v>53466</v>
      </c>
      <c r="D3" s="64">
        <v>28954</v>
      </c>
      <c r="E3" s="52">
        <v>7296</v>
      </c>
      <c r="F3" s="64">
        <v>3807</v>
      </c>
      <c r="G3" s="75">
        <v>17</v>
      </c>
      <c r="H3" s="64">
        <v>76</v>
      </c>
      <c r="I3" s="52">
        <f t="shared" ref="I3:I34" si="0">SUM(C3:H3)</f>
        <v>93616</v>
      </c>
    </row>
    <row r="4" spans="1:9" x14ac:dyDescent="0.25">
      <c r="A4" t="s">
        <v>73</v>
      </c>
      <c r="B4" s="65">
        <v>1677</v>
      </c>
      <c r="C4" s="65">
        <v>6856</v>
      </c>
      <c r="D4" s="64">
        <v>28990</v>
      </c>
      <c r="E4" s="52">
        <v>5193</v>
      </c>
      <c r="F4" s="64">
        <v>349</v>
      </c>
      <c r="G4" s="64">
        <v>0</v>
      </c>
      <c r="H4" s="64">
        <v>12</v>
      </c>
      <c r="I4" s="52">
        <f t="shared" si="0"/>
        <v>41400</v>
      </c>
    </row>
    <row r="5" spans="1:9" x14ac:dyDescent="0.25">
      <c r="A5" t="s">
        <v>74</v>
      </c>
      <c r="B5" s="65">
        <v>1347</v>
      </c>
      <c r="C5" s="65">
        <v>10531</v>
      </c>
      <c r="D5" s="64">
        <v>0</v>
      </c>
      <c r="E5" s="52">
        <v>5</v>
      </c>
      <c r="F5" s="64">
        <v>0</v>
      </c>
      <c r="G5" s="64">
        <v>0</v>
      </c>
      <c r="H5" s="64">
        <v>1</v>
      </c>
      <c r="I5" s="52">
        <f t="shared" si="0"/>
        <v>10537</v>
      </c>
    </row>
    <row r="6" spans="1:9" x14ac:dyDescent="0.25">
      <c r="A6" t="s">
        <v>75</v>
      </c>
      <c r="B6" s="65">
        <v>1730</v>
      </c>
      <c r="C6" s="65">
        <v>11437</v>
      </c>
      <c r="D6" s="64">
        <v>28954</v>
      </c>
      <c r="E6" s="52">
        <v>5899</v>
      </c>
      <c r="F6" s="64">
        <v>1384</v>
      </c>
      <c r="G6" s="75">
        <v>13</v>
      </c>
      <c r="H6" s="64">
        <v>30</v>
      </c>
      <c r="I6" s="52">
        <f t="shared" si="0"/>
        <v>47717</v>
      </c>
    </row>
    <row r="7" spans="1:9" x14ac:dyDescent="0.25">
      <c r="A7" t="s">
        <v>76</v>
      </c>
      <c r="B7" s="65">
        <v>1127</v>
      </c>
      <c r="C7" s="65">
        <v>19482</v>
      </c>
      <c r="D7" s="64">
        <v>0</v>
      </c>
      <c r="E7" s="52">
        <v>305</v>
      </c>
      <c r="F7" s="64">
        <v>900</v>
      </c>
      <c r="G7" s="75">
        <v>13</v>
      </c>
      <c r="H7" s="64">
        <v>7</v>
      </c>
      <c r="I7" s="52">
        <f t="shared" si="0"/>
        <v>20707</v>
      </c>
    </row>
    <row r="8" spans="1:9" x14ac:dyDescent="0.25">
      <c r="A8" t="s">
        <v>77</v>
      </c>
      <c r="B8" s="65">
        <v>5685</v>
      </c>
      <c r="C8" s="65">
        <v>49085</v>
      </c>
      <c r="D8" s="64">
        <v>0</v>
      </c>
      <c r="E8" s="52">
        <v>983</v>
      </c>
      <c r="F8" s="64">
        <v>3966</v>
      </c>
      <c r="G8" s="75">
        <v>1</v>
      </c>
      <c r="H8" s="64">
        <v>108</v>
      </c>
      <c r="I8" s="52">
        <f t="shared" si="0"/>
        <v>54143</v>
      </c>
    </row>
    <row r="9" spans="1:9" x14ac:dyDescent="0.25">
      <c r="A9" t="s">
        <v>78</v>
      </c>
      <c r="B9" s="65">
        <v>74231</v>
      </c>
      <c r="C9" s="65">
        <v>190297</v>
      </c>
      <c r="D9" s="64">
        <v>29127</v>
      </c>
      <c r="E9" s="52">
        <v>9812</v>
      </c>
      <c r="F9" s="64">
        <v>22682</v>
      </c>
      <c r="G9" s="75">
        <v>13</v>
      </c>
      <c r="H9" s="64">
        <v>112</v>
      </c>
      <c r="I9" s="52">
        <f t="shared" si="0"/>
        <v>252043</v>
      </c>
    </row>
    <row r="10" spans="1:9" x14ac:dyDescent="0.25">
      <c r="A10" t="s">
        <v>79</v>
      </c>
      <c r="B10" s="65">
        <v>12402</v>
      </c>
      <c r="C10" s="65">
        <v>45388</v>
      </c>
      <c r="D10" s="64">
        <v>28469</v>
      </c>
      <c r="E10" s="52">
        <v>6362</v>
      </c>
      <c r="F10" s="64">
        <v>4604</v>
      </c>
      <c r="G10" s="75">
        <v>3</v>
      </c>
      <c r="H10" s="64">
        <v>76</v>
      </c>
      <c r="I10" s="52">
        <f t="shared" si="0"/>
        <v>84902</v>
      </c>
    </row>
    <row r="11" spans="1:9" x14ac:dyDescent="0.25">
      <c r="A11" t="s">
        <v>80</v>
      </c>
      <c r="B11" s="65">
        <v>1958</v>
      </c>
      <c r="C11" s="65">
        <v>10897</v>
      </c>
      <c r="D11" s="64">
        <v>0</v>
      </c>
      <c r="E11" s="52">
        <v>416</v>
      </c>
      <c r="F11" s="64">
        <v>1848</v>
      </c>
      <c r="G11" s="64">
        <v>0</v>
      </c>
      <c r="H11" s="64">
        <v>19</v>
      </c>
      <c r="I11" s="52">
        <f t="shared" si="0"/>
        <v>13180</v>
      </c>
    </row>
    <row r="12" spans="1:9" x14ac:dyDescent="0.25">
      <c r="A12" t="s">
        <v>81</v>
      </c>
      <c r="B12" s="65">
        <v>3292</v>
      </c>
      <c r="C12" s="65">
        <v>26640</v>
      </c>
      <c r="D12" s="64">
        <v>29659</v>
      </c>
      <c r="E12" s="52">
        <v>5964</v>
      </c>
      <c r="F12" s="64">
        <v>2058</v>
      </c>
      <c r="G12" s="64">
        <v>0</v>
      </c>
      <c r="H12" s="64">
        <v>22</v>
      </c>
      <c r="I12" s="52">
        <f t="shared" si="0"/>
        <v>64343</v>
      </c>
    </row>
    <row r="13" spans="1:9" x14ac:dyDescent="0.25">
      <c r="A13" t="s">
        <v>82</v>
      </c>
      <c r="B13" s="65">
        <v>1933</v>
      </c>
      <c r="C13" s="65">
        <v>15463</v>
      </c>
      <c r="D13" s="64">
        <v>0</v>
      </c>
      <c r="E13" s="52">
        <v>0</v>
      </c>
      <c r="F13" s="64">
        <v>658</v>
      </c>
      <c r="G13" s="75">
        <v>13</v>
      </c>
      <c r="H13" s="64">
        <v>0</v>
      </c>
      <c r="I13" s="52">
        <f t="shared" si="0"/>
        <v>16134</v>
      </c>
    </row>
    <row r="14" spans="1:9" x14ac:dyDescent="0.25">
      <c r="A14" t="s">
        <v>83</v>
      </c>
      <c r="B14" s="65">
        <v>12363</v>
      </c>
      <c r="C14" s="65">
        <v>46769</v>
      </c>
      <c r="D14" s="64">
        <v>70</v>
      </c>
      <c r="E14" s="52">
        <v>719</v>
      </c>
      <c r="F14" s="64">
        <v>1174</v>
      </c>
      <c r="G14" s="75">
        <v>13</v>
      </c>
      <c r="H14" s="64">
        <v>22</v>
      </c>
      <c r="I14" s="52">
        <f t="shared" si="0"/>
        <v>48767</v>
      </c>
    </row>
    <row r="15" spans="1:9" x14ac:dyDescent="0.25">
      <c r="A15" t="s">
        <v>84</v>
      </c>
      <c r="B15" s="65">
        <v>6864</v>
      </c>
      <c r="C15" s="65">
        <v>22883</v>
      </c>
      <c r="D15" s="64">
        <v>29649</v>
      </c>
      <c r="E15" s="52">
        <v>6006</v>
      </c>
      <c r="F15" s="64">
        <v>1426</v>
      </c>
      <c r="G15" s="64">
        <v>0</v>
      </c>
      <c r="H15" s="64">
        <v>38</v>
      </c>
      <c r="I15" s="52">
        <f t="shared" si="0"/>
        <v>60002</v>
      </c>
    </row>
    <row r="16" spans="1:9" x14ac:dyDescent="0.25">
      <c r="A16" t="s">
        <v>85</v>
      </c>
      <c r="B16" s="65">
        <v>58748</v>
      </c>
      <c r="C16" s="65">
        <v>194587</v>
      </c>
      <c r="D16" s="64">
        <v>28954</v>
      </c>
      <c r="E16" s="52">
        <v>11004</v>
      </c>
      <c r="F16" s="64">
        <v>5646</v>
      </c>
      <c r="G16" s="75">
        <v>86</v>
      </c>
      <c r="H16" s="64">
        <v>152</v>
      </c>
      <c r="I16" s="52">
        <f t="shared" si="0"/>
        <v>240429</v>
      </c>
    </row>
    <row r="17" spans="1:9" x14ac:dyDescent="0.25">
      <c r="A17" t="s">
        <v>86</v>
      </c>
      <c r="B17" s="65">
        <v>5334</v>
      </c>
      <c r="C17" s="65">
        <v>17306</v>
      </c>
      <c r="D17" s="64">
        <v>29649</v>
      </c>
      <c r="E17" s="52">
        <v>6386</v>
      </c>
      <c r="F17" s="64">
        <v>2811</v>
      </c>
      <c r="G17" s="75">
        <v>15</v>
      </c>
      <c r="H17" s="64">
        <v>20</v>
      </c>
      <c r="I17" s="52">
        <f t="shared" si="0"/>
        <v>56187</v>
      </c>
    </row>
    <row r="18" spans="1:9" x14ac:dyDescent="0.25">
      <c r="A18" t="s">
        <v>87</v>
      </c>
      <c r="B18" s="65">
        <v>8055</v>
      </c>
      <c r="C18" s="65">
        <v>43390</v>
      </c>
      <c r="D18" s="64">
        <v>49993</v>
      </c>
      <c r="E18" s="52">
        <v>8784</v>
      </c>
      <c r="F18" s="64">
        <v>4888</v>
      </c>
      <c r="G18" s="75">
        <v>85</v>
      </c>
      <c r="H18" s="64">
        <v>89</v>
      </c>
      <c r="I18" s="52">
        <f t="shared" si="0"/>
        <v>107229</v>
      </c>
    </row>
    <row r="19" spans="1:9" x14ac:dyDescent="0.25">
      <c r="A19" t="s">
        <v>88</v>
      </c>
      <c r="B19" s="65">
        <v>4542</v>
      </c>
      <c r="C19" s="65">
        <v>27081</v>
      </c>
      <c r="D19" s="64">
        <v>28954</v>
      </c>
      <c r="E19" s="52">
        <v>5719</v>
      </c>
      <c r="F19" s="64">
        <v>831</v>
      </c>
      <c r="G19" s="75">
        <v>17</v>
      </c>
      <c r="H19" s="64">
        <v>41</v>
      </c>
      <c r="I19" s="52">
        <f t="shared" si="0"/>
        <v>62643</v>
      </c>
    </row>
    <row r="20" spans="1:9" x14ac:dyDescent="0.25">
      <c r="A20" t="s">
        <v>89</v>
      </c>
      <c r="B20" s="65">
        <v>7232</v>
      </c>
      <c r="C20" s="65">
        <v>11179</v>
      </c>
      <c r="D20" s="64">
        <v>27947</v>
      </c>
      <c r="E20" s="52">
        <v>4935</v>
      </c>
      <c r="F20" s="64">
        <v>1476</v>
      </c>
      <c r="G20" s="75">
        <v>14</v>
      </c>
      <c r="H20" s="64">
        <v>1</v>
      </c>
      <c r="I20" s="52">
        <f t="shared" si="0"/>
        <v>45552</v>
      </c>
    </row>
    <row r="21" spans="1:9" x14ac:dyDescent="0.25">
      <c r="A21" t="s">
        <v>90</v>
      </c>
      <c r="B21" s="65">
        <v>44002</v>
      </c>
      <c r="C21" s="65">
        <v>95723</v>
      </c>
      <c r="D21" s="64">
        <v>42325</v>
      </c>
      <c r="E21" s="52">
        <v>6947</v>
      </c>
      <c r="F21" s="64">
        <v>6112</v>
      </c>
      <c r="G21" s="75">
        <v>65</v>
      </c>
      <c r="H21" s="64">
        <v>188</v>
      </c>
      <c r="I21" s="52">
        <f t="shared" si="0"/>
        <v>151360</v>
      </c>
    </row>
    <row r="22" spans="1:9" x14ac:dyDescent="0.25">
      <c r="A22" t="s">
        <v>91</v>
      </c>
      <c r="B22" s="65">
        <v>9933</v>
      </c>
      <c r="C22" s="65">
        <v>30188</v>
      </c>
      <c r="D22" s="64">
        <v>31485</v>
      </c>
      <c r="E22" s="52">
        <v>6170</v>
      </c>
      <c r="F22" s="64">
        <v>1844</v>
      </c>
      <c r="G22" s="75">
        <v>13</v>
      </c>
      <c r="H22" s="64">
        <v>17</v>
      </c>
      <c r="I22" s="52">
        <f t="shared" si="0"/>
        <v>69717</v>
      </c>
    </row>
    <row r="23" spans="1:9" x14ac:dyDescent="0.25">
      <c r="A23" t="s">
        <v>92</v>
      </c>
      <c r="B23" s="65">
        <v>2377</v>
      </c>
      <c r="C23" s="65">
        <v>23460</v>
      </c>
      <c r="D23" s="64">
        <v>29737</v>
      </c>
      <c r="E23" s="52">
        <v>5567</v>
      </c>
      <c r="F23" s="64">
        <v>942</v>
      </c>
      <c r="G23" s="64">
        <v>0</v>
      </c>
      <c r="H23" s="64">
        <v>4</v>
      </c>
      <c r="I23" s="52">
        <f t="shared" si="0"/>
        <v>59710</v>
      </c>
    </row>
    <row r="24" spans="1:9" x14ac:dyDescent="0.25">
      <c r="A24" t="s">
        <v>93</v>
      </c>
      <c r="B24" s="65">
        <v>35549</v>
      </c>
      <c r="C24" s="65">
        <v>130754</v>
      </c>
      <c r="D24" s="64">
        <v>35912</v>
      </c>
      <c r="E24" s="52">
        <v>14744</v>
      </c>
      <c r="F24" s="64">
        <v>7952</v>
      </c>
      <c r="G24" s="75">
        <v>58</v>
      </c>
      <c r="H24" s="64">
        <v>97</v>
      </c>
      <c r="I24" s="52">
        <f t="shared" si="0"/>
        <v>189517</v>
      </c>
    </row>
    <row r="25" spans="1:9" x14ac:dyDescent="0.25">
      <c r="A25" t="s">
        <v>94</v>
      </c>
      <c r="B25" s="65">
        <v>1704</v>
      </c>
      <c r="C25" s="65">
        <v>38963</v>
      </c>
      <c r="D25" s="64">
        <v>28954</v>
      </c>
      <c r="E25" s="52">
        <v>5718</v>
      </c>
      <c r="F25" s="64">
        <v>1069</v>
      </c>
      <c r="G25" s="75">
        <v>13</v>
      </c>
      <c r="H25" s="64">
        <v>55</v>
      </c>
      <c r="I25" s="52">
        <f t="shared" si="0"/>
        <v>74772</v>
      </c>
    </row>
    <row r="26" spans="1:9" x14ac:dyDescent="0.25">
      <c r="A26" t="s">
        <v>95</v>
      </c>
      <c r="B26" s="65">
        <v>3784</v>
      </c>
      <c r="C26" s="65">
        <v>33157</v>
      </c>
      <c r="D26" s="64">
        <v>28060</v>
      </c>
      <c r="E26" s="52">
        <v>7179</v>
      </c>
      <c r="F26" s="64">
        <v>788</v>
      </c>
      <c r="G26" s="75">
        <v>19</v>
      </c>
      <c r="H26" s="64">
        <v>68</v>
      </c>
      <c r="I26" s="52">
        <f t="shared" si="0"/>
        <v>69271</v>
      </c>
    </row>
    <row r="27" spans="1:9" x14ac:dyDescent="0.25">
      <c r="A27" t="s">
        <v>96</v>
      </c>
      <c r="B27" s="65">
        <v>6265</v>
      </c>
      <c r="C27" s="65">
        <v>15035</v>
      </c>
      <c r="D27" s="64">
        <v>28954</v>
      </c>
      <c r="E27" s="52">
        <v>5682</v>
      </c>
      <c r="F27" s="64">
        <v>1870</v>
      </c>
      <c r="G27" s="75">
        <v>13</v>
      </c>
      <c r="H27" s="64">
        <v>0</v>
      </c>
      <c r="I27" s="52">
        <f t="shared" si="0"/>
        <v>51554</v>
      </c>
    </row>
    <row r="28" spans="1:9" x14ac:dyDescent="0.25">
      <c r="A28" t="s">
        <v>97</v>
      </c>
      <c r="B28" s="65">
        <v>14378</v>
      </c>
      <c r="C28" s="65">
        <v>58639</v>
      </c>
      <c r="D28" s="64">
        <v>31923</v>
      </c>
      <c r="E28" s="52">
        <v>10214</v>
      </c>
      <c r="F28" s="64">
        <v>2260</v>
      </c>
      <c r="G28" s="75">
        <v>16</v>
      </c>
      <c r="H28" s="64">
        <v>120</v>
      </c>
      <c r="I28" s="52">
        <f t="shared" si="0"/>
        <v>103172</v>
      </c>
    </row>
    <row r="29" spans="1:9" x14ac:dyDescent="0.25">
      <c r="A29" t="s">
        <v>98</v>
      </c>
      <c r="B29" s="65">
        <v>6168</v>
      </c>
      <c r="C29" s="65">
        <v>23969</v>
      </c>
      <c r="D29" s="64">
        <v>28954</v>
      </c>
      <c r="E29" s="52">
        <v>5850</v>
      </c>
      <c r="F29" s="64">
        <v>612</v>
      </c>
      <c r="G29" s="75">
        <v>15</v>
      </c>
      <c r="H29" s="64">
        <v>34</v>
      </c>
      <c r="I29" s="52">
        <f t="shared" si="0"/>
        <v>59434</v>
      </c>
    </row>
    <row r="30" spans="1:9" x14ac:dyDescent="0.25">
      <c r="A30" t="s">
        <v>99</v>
      </c>
      <c r="B30" s="65">
        <v>99478</v>
      </c>
      <c r="C30" s="65">
        <v>203163</v>
      </c>
      <c r="D30" s="64">
        <v>28614</v>
      </c>
      <c r="E30" s="52">
        <v>6373</v>
      </c>
      <c r="F30" s="64">
        <v>24656</v>
      </c>
      <c r="G30" s="75">
        <v>18</v>
      </c>
      <c r="H30" s="64">
        <v>55</v>
      </c>
      <c r="I30" s="52">
        <f t="shared" si="0"/>
        <v>262879</v>
      </c>
    </row>
    <row r="31" spans="1:9" x14ac:dyDescent="0.25">
      <c r="A31" t="s">
        <v>100</v>
      </c>
      <c r="B31" s="65">
        <v>13982</v>
      </c>
      <c r="C31" s="65">
        <v>32993</v>
      </c>
      <c r="D31" s="64">
        <v>0</v>
      </c>
      <c r="E31" s="52">
        <v>1845</v>
      </c>
      <c r="F31" s="64">
        <v>1849</v>
      </c>
      <c r="G31" s="75">
        <v>13</v>
      </c>
      <c r="H31" s="64">
        <v>100</v>
      </c>
      <c r="I31" s="52">
        <f t="shared" si="0"/>
        <v>36800</v>
      </c>
    </row>
    <row r="32" spans="1:9" x14ac:dyDescent="0.25">
      <c r="A32" t="s">
        <v>101</v>
      </c>
      <c r="B32" s="65">
        <v>3784</v>
      </c>
      <c r="C32" s="65">
        <v>25048</v>
      </c>
      <c r="D32" s="64">
        <v>30391</v>
      </c>
      <c r="E32" s="52">
        <v>6060</v>
      </c>
      <c r="F32" s="64">
        <v>2297</v>
      </c>
      <c r="G32" s="75">
        <v>15</v>
      </c>
      <c r="H32" s="64">
        <v>12</v>
      </c>
      <c r="I32" s="52">
        <f t="shared" si="0"/>
        <v>63823</v>
      </c>
    </row>
    <row r="33" spans="1:9" x14ac:dyDescent="0.25">
      <c r="A33" t="s">
        <v>102</v>
      </c>
      <c r="B33" s="65">
        <v>2955</v>
      </c>
      <c r="C33" s="65">
        <v>13346</v>
      </c>
      <c r="D33" s="64">
        <v>0</v>
      </c>
      <c r="E33" s="52">
        <v>74</v>
      </c>
      <c r="F33" s="64">
        <v>1121</v>
      </c>
      <c r="G33" s="64">
        <v>0</v>
      </c>
      <c r="H33" s="64">
        <v>14</v>
      </c>
      <c r="I33" s="52">
        <f t="shared" si="0"/>
        <v>14555</v>
      </c>
    </row>
    <row r="34" spans="1:9" x14ac:dyDescent="0.25">
      <c r="A34" t="s">
        <v>103</v>
      </c>
      <c r="B34" s="65">
        <v>77422</v>
      </c>
      <c r="C34" s="65">
        <v>85439</v>
      </c>
      <c r="D34" s="64">
        <v>39947</v>
      </c>
      <c r="E34" s="52">
        <v>12247</v>
      </c>
      <c r="F34" s="64">
        <v>7207</v>
      </c>
      <c r="G34" s="75">
        <v>49</v>
      </c>
      <c r="H34" s="64">
        <v>172</v>
      </c>
      <c r="I34" s="52">
        <f t="shared" si="0"/>
        <v>145061</v>
      </c>
    </row>
    <row r="35" spans="1:9" x14ac:dyDescent="0.25">
      <c r="A35" t="s">
        <v>104</v>
      </c>
      <c r="B35" s="65">
        <v>813</v>
      </c>
      <c r="C35" s="65">
        <v>6238</v>
      </c>
      <c r="D35" s="64">
        <v>0</v>
      </c>
      <c r="E35" s="52">
        <v>108</v>
      </c>
      <c r="F35" s="64">
        <v>125</v>
      </c>
      <c r="G35" s="64">
        <v>0</v>
      </c>
      <c r="H35" s="64">
        <v>1</v>
      </c>
      <c r="I35" s="52">
        <f t="shared" ref="I35:I98" si="1">SUM(C35:H35)</f>
        <v>6472</v>
      </c>
    </row>
    <row r="36" spans="1:9" x14ac:dyDescent="0.25">
      <c r="A36" t="s">
        <v>105</v>
      </c>
      <c r="B36" s="65">
        <v>2939</v>
      </c>
      <c r="C36" s="65">
        <v>21009</v>
      </c>
      <c r="D36" s="64">
        <v>0</v>
      </c>
      <c r="E36" s="52">
        <v>206</v>
      </c>
      <c r="F36" s="64">
        <v>296</v>
      </c>
      <c r="G36" s="75">
        <v>13</v>
      </c>
      <c r="H36" s="64">
        <v>12</v>
      </c>
      <c r="I36" s="52">
        <f t="shared" si="1"/>
        <v>21536</v>
      </c>
    </row>
    <row r="37" spans="1:9" x14ac:dyDescent="0.25">
      <c r="A37" t="s">
        <v>106</v>
      </c>
      <c r="B37" s="65">
        <v>4855</v>
      </c>
      <c r="C37" s="65">
        <v>25061</v>
      </c>
      <c r="D37" s="64">
        <v>28443</v>
      </c>
      <c r="E37" s="52">
        <v>6082</v>
      </c>
      <c r="F37" s="64">
        <v>1616</v>
      </c>
      <c r="G37" s="75">
        <v>13</v>
      </c>
      <c r="H37" s="64">
        <v>34</v>
      </c>
      <c r="I37" s="52">
        <f t="shared" si="1"/>
        <v>61249</v>
      </c>
    </row>
    <row r="38" spans="1:9" x14ac:dyDescent="0.25">
      <c r="A38" t="s">
        <v>107</v>
      </c>
      <c r="B38" s="65">
        <v>6960</v>
      </c>
      <c r="C38" s="65">
        <v>24099</v>
      </c>
      <c r="D38" s="64">
        <v>0</v>
      </c>
      <c r="E38" s="52">
        <v>407</v>
      </c>
      <c r="F38" s="64">
        <v>1925</v>
      </c>
      <c r="G38" s="75">
        <v>17</v>
      </c>
      <c r="H38" s="64">
        <v>35</v>
      </c>
      <c r="I38" s="52">
        <f t="shared" si="1"/>
        <v>26483</v>
      </c>
    </row>
    <row r="39" spans="1:9" x14ac:dyDescent="0.25">
      <c r="A39" t="s">
        <v>108</v>
      </c>
      <c r="B39" s="65">
        <v>16777</v>
      </c>
      <c r="C39" s="65">
        <v>27037</v>
      </c>
      <c r="D39" s="64">
        <v>27947</v>
      </c>
      <c r="E39" s="52">
        <v>6204</v>
      </c>
      <c r="F39" s="64">
        <v>3060</v>
      </c>
      <c r="G39" s="75">
        <v>13</v>
      </c>
      <c r="H39" s="64">
        <v>13</v>
      </c>
      <c r="I39" s="52">
        <f t="shared" si="1"/>
        <v>64274</v>
      </c>
    </row>
    <row r="40" spans="1:9" x14ac:dyDescent="0.25">
      <c r="A40" t="s">
        <v>109</v>
      </c>
      <c r="B40" s="65">
        <v>203190</v>
      </c>
      <c r="C40" s="65">
        <v>409684</v>
      </c>
      <c r="D40" s="64">
        <v>51231</v>
      </c>
      <c r="E40" s="52">
        <v>103784</v>
      </c>
      <c r="F40" s="64">
        <v>49382</v>
      </c>
      <c r="G40" s="75">
        <v>74</v>
      </c>
      <c r="H40" s="64">
        <v>669</v>
      </c>
      <c r="I40" s="52">
        <f t="shared" si="1"/>
        <v>614824</v>
      </c>
    </row>
    <row r="41" spans="1:9" x14ac:dyDescent="0.25">
      <c r="A41" t="s">
        <v>110</v>
      </c>
      <c r="B41" s="65">
        <v>8433</v>
      </c>
      <c r="C41" s="65">
        <v>35042</v>
      </c>
      <c r="D41" s="64">
        <v>27947</v>
      </c>
      <c r="E41" s="52">
        <v>5935</v>
      </c>
      <c r="F41" s="64">
        <v>1237</v>
      </c>
      <c r="G41" s="75">
        <v>4</v>
      </c>
      <c r="H41" s="64">
        <v>27</v>
      </c>
      <c r="I41" s="52">
        <f t="shared" si="1"/>
        <v>70192</v>
      </c>
    </row>
    <row r="42" spans="1:9" x14ac:dyDescent="0.25">
      <c r="A42" t="s">
        <v>111</v>
      </c>
      <c r="B42" s="65">
        <v>6400</v>
      </c>
      <c r="C42" s="65">
        <v>27844</v>
      </c>
      <c r="D42" s="64">
        <v>29737</v>
      </c>
      <c r="E42" s="52">
        <v>5993</v>
      </c>
      <c r="F42" s="64">
        <v>1435</v>
      </c>
      <c r="G42" s="75">
        <v>13</v>
      </c>
      <c r="H42" s="64">
        <v>35</v>
      </c>
      <c r="I42" s="52">
        <f t="shared" si="1"/>
        <v>65057</v>
      </c>
    </row>
    <row r="43" spans="1:9" x14ac:dyDescent="0.25">
      <c r="A43" t="s">
        <v>112</v>
      </c>
      <c r="B43" s="65">
        <v>5054</v>
      </c>
      <c r="C43" s="65">
        <v>9627</v>
      </c>
      <c r="D43" s="64">
        <v>28954</v>
      </c>
      <c r="E43" s="52">
        <v>6088</v>
      </c>
      <c r="F43" s="64">
        <v>353</v>
      </c>
      <c r="G43" s="75">
        <v>1</v>
      </c>
      <c r="H43" s="64">
        <v>42</v>
      </c>
      <c r="I43" s="52">
        <f t="shared" si="1"/>
        <v>45065</v>
      </c>
    </row>
    <row r="44" spans="1:9" x14ac:dyDescent="0.25">
      <c r="A44" t="s">
        <v>113</v>
      </c>
      <c r="B44" s="65">
        <v>14100</v>
      </c>
      <c r="C44" s="65">
        <v>46274</v>
      </c>
      <c r="D44" s="64">
        <v>29649</v>
      </c>
      <c r="E44" s="52">
        <v>6475</v>
      </c>
      <c r="F44" s="64">
        <v>4309</v>
      </c>
      <c r="G44" s="75">
        <v>15</v>
      </c>
      <c r="H44" s="64">
        <v>36</v>
      </c>
      <c r="I44" s="52">
        <f t="shared" si="1"/>
        <v>86758</v>
      </c>
    </row>
    <row r="45" spans="1:9" x14ac:dyDescent="0.25">
      <c r="A45" t="s">
        <v>114</v>
      </c>
      <c r="B45" s="65">
        <v>13684</v>
      </c>
      <c r="C45" s="65">
        <v>41422</v>
      </c>
      <c r="D45" s="64">
        <v>27947</v>
      </c>
      <c r="E45" s="52">
        <v>6463</v>
      </c>
      <c r="F45" s="64">
        <v>2385</v>
      </c>
      <c r="G45" s="75">
        <v>13</v>
      </c>
      <c r="H45" s="64">
        <v>23</v>
      </c>
      <c r="I45" s="52">
        <f t="shared" si="1"/>
        <v>78253</v>
      </c>
    </row>
    <row r="46" spans="1:9" x14ac:dyDescent="0.25">
      <c r="A46" t="s">
        <v>115</v>
      </c>
      <c r="B46" s="65">
        <v>1618</v>
      </c>
      <c r="C46" s="65">
        <v>15905</v>
      </c>
      <c r="D46" s="64">
        <v>28954</v>
      </c>
      <c r="E46" s="52">
        <v>5193</v>
      </c>
      <c r="F46" s="64">
        <v>1486</v>
      </c>
      <c r="G46" s="75">
        <v>13</v>
      </c>
      <c r="H46" s="64">
        <v>2</v>
      </c>
      <c r="I46" s="52">
        <f t="shared" si="1"/>
        <v>51553</v>
      </c>
    </row>
    <row r="47" spans="1:9" x14ac:dyDescent="0.25">
      <c r="A47" t="s">
        <v>116</v>
      </c>
      <c r="B47" s="65">
        <v>31953</v>
      </c>
      <c r="C47" s="65">
        <v>217039</v>
      </c>
      <c r="D47" s="64">
        <v>27947</v>
      </c>
      <c r="E47" s="52">
        <v>15580</v>
      </c>
      <c r="F47" s="64">
        <v>3564</v>
      </c>
      <c r="G47" s="75">
        <v>13</v>
      </c>
      <c r="H47" s="64">
        <v>25</v>
      </c>
      <c r="I47" s="52">
        <f t="shared" si="1"/>
        <v>264168</v>
      </c>
    </row>
    <row r="48" spans="1:9" x14ac:dyDescent="0.25">
      <c r="A48" t="s">
        <v>117</v>
      </c>
      <c r="B48" s="65">
        <v>16240</v>
      </c>
      <c r="C48" s="65">
        <v>41962</v>
      </c>
      <c r="D48" s="64">
        <v>29649</v>
      </c>
      <c r="E48" s="52">
        <v>7751</v>
      </c>
      <c r="F48" s="64">
        <v>1796</v>
      </c>
      <c r="G48" s="75">
        <v>14</v>
      </c>
      <c r="H48" s="64">
        <v>73</v>
      </c>
      <c r="I48" s="52">
        <f t="shared" si="1"/>
        <v>81245</v>
      </c>
    </row>
    <row r="49" spans="1:9" x14ac:dyDescent="0.25">
      <c r="A49" t="s">
        <v>118</v>
      </c>
      <c r="B49" s="65">
        <v>21203</v>
      </c>
      <c r="C49" s="65">
        <v>63154</v>
      </c>
      <c r="D49" s="64">
        <v>50221</v>
      </c>
      <c r="E49" s="52">
        <v>7206</v>
      </c>
      <c r="F49" s="64">
        <v>6752</v>
      </c>
      <c r="G49" s="75">
        <v>84</v>
      </c>
      <c r="H49" s="64">
        <v>75</v>
      </c>
      <c r="I49" s="52">
        <f t="shared" si="1"/>
        <v>127492</v>
      </c>
    </row>
    <row r="50" spans="1:9" x14ac:dyDescent="0.25">
      <c r="A50" t="s">
        <v>119</v>
      </c>
      <c r="B50" s="65">
        <v>11602</v>
      </c>
      <c r="C50" s="65">
        <v>38932</v>
      </c>
      <c r="D50" s="64">
        <v>29649</v>
      </c>
      <c r="E50" s="52">
        <v>7378</v>
      </c>
      <c r="F50" s="64">
        <v>2661</v>
      </c>
      <c r="G50" s="75">
        <v>14</v>
      </c>
      <c r="H50" s="64">
        <v>43</v>
      </c>
      <c r="I50" s="52">
        <f t="shared" si="1"/>
        <v>78677</v>
      </c>
    </row>
    <row r="51" spans="1:9" x14ac:dyDescent="0.25">
      <c r="A51" t="s">
        <v>120</v>
      </c>
      <c r="B51" s="65">
        <v>5008</v>
      </c>
      <c r="C51" s="65">
        <v>26385</v>
      </c>
      <c r="D51" s="64">
        <v>27947</v>
      </c>
      <c r="E51" s="52">
        <v>5596</v>
      </c>
      <c r="F51" s="64">
        <v>2247</v>
      </c>
      <c r="G51" s="75">
        <v>17</v>
      </c>
      <c r="H51" s="64">
        <v>38</v>
      </c>
      <c r="I51" s="52">
        <f t="shared" si="1"/>
        <v>62230</v>
      </c>
    </row>
    <row r="52" spans="1:9" x14ac:dyDescent="0.25">
      <c r="A52" t="s">
        <v>121</v>
      </c>
      <c r="B52" s="65">
        <v>10261</v>
      </c>
      <c r="C52" s="65">
        <v>41141</v>
      </c>
      <c r="D52" s="64">
        <v>27947</v>
      </c>
      <c r="E52" s="52">
        <v>6170</v>
      </c>
      <c r="F52" s="64">
        <v>3154</v>
      </c>
      <c r="G52" s="75">
        <v>18</v>
      </c>
      <c r="H52" s="64">
        <v>32</v>
      </c>
      <c r="I52" s="52">
        <f t="shared" si="1"/>
        <v>78462</v>
      </c>
    </row>
    <row r="53" spans="1:9" x14ac:dyDescent="0.25">
      <c r="A53" t="s">
        <v>122</v>
      </c>
      <c r="B53" s="65">
        <v>1809</v>
      </c>
      <c r="C53" s="65">
        <v>14284</v>
      </c>
      <c r="D53" s="64">
        <v>28954</v>
      </c>
      <c r="E53" s="52">
        <v>5193</v>
      </c>
      <c r="F53" s="64">
        <v>1334</v>
      </c>
      <c r="G53" s="75">
        <v>14</v>
      </c>
      <c r="H53" s="64">
        <v>1</v>
      </c>
      <c r="I53" s="52">
        <f t="shared" si="1"/>
        <v>49780</v>
      </c>
    </row>
    <row r="54" spans="1:9" x14ac:dyDescent="0.25">
      <c r="A54" t="s">
        <v>123</v>
      </c>
      <c r="B54" s="65">
        <v>17916</v>
      </c>
      <c r="C54" s="65">
        <v>85574</v>
      </c>
      <c r="D54" s="64">
        <v>36387</v>
      </c>
      <c r="E54" s="52">
        <v>7548</v>
      </c>
      <c r="F54" s="64">
        <v>3588</v>
      </c>
      <c r="G54" s="75">
        <v>18</v>
      </c>
      <c r="H54" s="64">
        <v>104</v>
      </c>
      <c r="I54" s="52">
        <f t="shared" si="1"/>
        <v>133219</v>
      </c>
    </row>
    <row r="55" spans="1:9" x14ac:dyDescent="0.25">
      <c r="A55" t="s">
        <v>124</v>
      </c>
      <c r="B55" s="65">
        <v>33924</v>
      </c>
      <c r="C55" s="65">
        <v>67364</v>
      </c>
      <c r="D55" s="64">
        <v>27947</v>
      </c>
      <c r="E55" s="52">
        <v>7497</v>
      </c>
      <c r="F55" s="64">
        <v>6579</v>
      </c>
      <c r="G55" s="75">
        <v>16</v>
      </c>
      <c r="H55" s="64">
        <v>93</v>
      </c>
      <c r="I55" s="52">
        <f t="shared" si="1"/>
        <v>109496</v>
      </c>
    </row>
    <row r="56" spans="1:9" x14ac:dyDescent="0.25">
      <c r="A56" t="s">
        <v>125</v>
      </c>
      <c r="B56" s="65">
        <v>22272</v>
      </c>
      <c r="C56" s="65">
        <v>65208</v>
      </c>
      <c r="D56" s="64">
        <v>27947</v>
      </c>
      <c r="E56" s="52">
        <v>8882</v>
      </c>
      <c r="F56" s="64">
        <v>2228</v>
      </c>
      <c r="G56" s="75">
        <v>15</v>
      </c>
      <c r="H56" s="64">
        <v>58</v>
      </c>
      <c r="I56" s="52">
        <f t="shared" si="1"/>
        <v>104338</v>
      </c>
    </row>
    <row r="57" spans="1:9" x14ac:dyDescent="0.25">
      <c r="A57" t="s">
        <v>126</v>
      </c>
      <c r="B57" s="65">
        <v>9627</v>
      </c>
      <c r="C57" s="65">
        <v>32762</v>
      </c>
      <c r="D57" s="64">
        <v>29404</v>
      </c>
      <c r="E57" s="52">
        <v>6369</v>
      </c>
      <c r="F57" s="65">
        <v>2844</v>
      </c>
      <c r="G57" s="75">
        <v>23</v>
      </c>
      <c r="H57" s="64">
        <v>50</v>
      </c>
      <c r="I57" s="52">
        <f t="shared" si="1"/>
        <v>71452</v>
      </c>
    </row>
    <row r="58" spans="1:9" x14ac:dyDescent="0.25">
      <c r="A58" t="s">
        <v>127</v>
      </c>
      <c r="B58" s="65">
        <v>9077</v>
      </c>
      <c r="C58" s="65">
        <v>25112</v>
      </c>
      <c r="D58" s="64">
        <v>27947</v>
      </c>
      <c r="E58" s="52">
        <v>5677</v>
      </c>
      <c r="F58" s="64">
        <v>1682</v>
      </c>
      <c r="G58" s="75">
        <v>13</v>
      </c>
      <c r="H58" s="64">
        <v>16</v>
      </c>
      <c r="I58" s="52">
        <f t="shared" si="1"/>
        <v>60447</v>
      </c>
    </row>
    <row r="59" spans="1:9" x14ac:dyDescent="0.25">
      <c r="A59" t="s">
        <v>128</v>
      </c>
      <c r="B59" s="65">
        <v>4216</v>
      </c>
      <c r="C59" s="65">
        <v>26555</v>
      </c>
      <c r="D59" s="64">
        <v>28954</v>
      </c>
      <c r="E59" s="52">
        <v>5505</v>
      </c>
      <c r="F59" s="64">
        <v>635</v>
      </c>
      <c r="G59" s="64">
        <v>0</v>
      </c>
      <c r="H59" s="64">
        <v>25</v>
      </c>
      <c r="I59" s="52">
        <f t="shared" si="1"/>
        <v>61674</v>
      </c>
    </row>
    <row r="60" spans="1:9" x14ac:dyDescent="0.25">
      <c r="A60" t="s">
        <v>129</v>
      </c>
      <c r="B60" s="65">
        <v>131842</v>
      </c>
      <c r="C60" s="52">
        <v>177209</v>
      </c>
      <c r="D60" s="64">
        <v>28870</v>
      </c>
      <c r="E60" s="52">
        <v>21727</v>
      </c>
      <c r="F60" s="64">
        <v>20586</v>
      </c>
      <c r="G60" s="75">
        <v>19</v>
      </c>
      <c r="H60" s="64">
        <v>151</v>
      </c>
      <c r="I60" s="52">
        <f t="shared" si="1"/>
        <v>248562</v>
      </c>
    </row>
    <row r="61" spans="1:9" x14ac:dyDescent="0.25">
      <c r="A61" t="s">
        <v>130</v>
      </c>
      <c r="B61" s="65">
        <v>1549</v>
      </c>
      <c r="C61" s="64">
        <v>0</v>
      </c>
      <c r="D61" s="64">
        <v>0</v>
      </c>
      <c r="E61" s="52">
        <v>0</v>
      </c>
      <c r="F61" s="64">
        <v>0</v>
      </c>
      <c r="G61" s="64">
        <v>0</v>
      </c>
      <c r="H61" s="64">
        <v>0</v>
      </c>
      <c r="I61" s="52">
        <f t="shared" si="1"/>
        <v>0</v>
      </c>
    </row>
    <row r="62" spans="1:9" x14ac:dyDescent="0.25">
      <c r="A62" t="s">
        <v>131</v>
      </c>
      <c r="B62" s="65">
        <v>48109</v>
      </c>
      <c r="C62" s="65">
        <v>86530</v>
      </c>
      <c r="D62" s="64">
        <v>90937</v>
      </c>
      <c r="E62" s="52">
        <v>16405</v>
      </c>
      <c r="F62" s="64">
        <v>10379</v>
      </c>
      <c r="G62" s="75">
        <v>95</v>
      </c>
      <c r="H62" s="64">
        <v>248</v>
      </c>
      <c r="I62" s="52">
        <f t="shared" si="1"/>
        <v>204594</v>
      </c>
    </row>
    <row r="63" spans="1:9" x14ac:dyDescent="0.25">
      <c r="A63" t="s">
        <v>132</v>
      </c>
      <c r="B63" s="65">
        <v>218765</v>
      </c>
      <c r="C63" s="65">
        <v>555545</v>
      </c>
      <c r="D63" s="64">
        <v>62677</v>
      </c>
      <c r="E63" s="52">
        <v>170130</v>
      </c>
      <c r="F63" s="64">
        <v>73234</v>
      </c>
      <c r="G63" s="75">
        <v>459</v>
      </c>
      <c r="H63" s="64">
        <v>1160</v>
      </c>
      <c r="I63" s="52">
        <f t="shared" si="1"/>
        <v>863205</v>
      </c>
    </row>
    <row r="64" spans="1:9" x14ac:dyDescent="0.25">
      <c r="A64" t="s">
        <v>133</v>
      </c>
      <c r="B64" s="65">
        <v>7864</v>
      </c>
      <c r="C64" s="65">
        <v>43858</v>
      </c>
      <c r="D64" s="64">
        <v>29037</v>
      </c>
      <c r="E64" s="52">
        <v>6047</v>
      </c>
      <c r="F64" s="64">
        <v>1188</v>
      </c>
      <c r="G64" s="75">
        <v>13</v>
      </c>
      <c r="H64" s="64">
        <v>28</v>
      </c>
      <c r="I64" s="52">
        <f t="shared" si="1"/>
        <v>80171</v>
      </c>
    </row>
    <row r="65" spans="1:9" x14ac:dyDescent="0.25">
      <c r="A65" t="s">
        <v>134</v>
      </c>
      <c r="B65" s="65">
        <v>27518</v>
      </c>
      <c r="C65" s="65">
        <v>134399</v>
      </c>
      <c r="D65" s="64">
        <v>13448</v>
      </c>
      <c r="E65" s="52">
        <v>22040</v>
      </c>
      <c r="F65" s="64">
        <v>20039</v>
      </c>
      <c r="G65" s="75">
        <v>89</v>
      </c>
      <c r="H65" s="64">
        <v>267</v>
      </c>
      <c r="I65" s="52">
        <f t="shared" si="1"/>
        <v>190282</v>
      </c>
    </row>
    <row r="66" spans="1:9" x14ac:dyDescent="0.25">
      <c r="A66" t="s">
        <v>135</v>
      </c>
      <c r="B66" s="65">
        <v>1366</v>
      </c>
      <c r="C66" s="65">
        <v>26788</v>
      </c>
      <c r="D66" s="64">
        <v>0</v>
      </c>
      <c r="E66" s="52">
        <v>80</v>
      </c>
      <c r="F66" s="64">
        <v>2193</v>
      </c>
      <c r="G66" s="75">
        <v>1</v>
      </c>
      <c r="H66" s="64">
        <v>0</v>
      </c>
      <c r="I66" s="52">
        <f t="shared" si="1"/>
        <v>29062</v>
      </c>
    </row>
    <row r="67" spans="1:9" x14ac:dyDescent="0.25">
      <c r="A67" t="s">
        <v>136</v>
      </c>
      <c r="B67" s="65">
        <v>35571</v>
      </c>
      <c r="C67" s="65">
        <v>71774</v>
      </c>
      <c r="D67" s="64">
        <v>27947</v>
      </c>
      <c r="E67" s="52">
        <v>9899</v>
      </c>
      <c r="F67" s="64">
        <v>6149</v>
      </c>
      <c r="G67" s="75">
        <v>20</v>
      </c>
      <c r="H67" s="64">
        <v>72</v>
      </c>
      <c r="I67" s="52">
        <f t="shared" si="1"/>
        <v>115861</v>
      </c>
    </row>
    <row r="68" spans="1:9" x14ac:dyDescent="0.25">
      <c r="A68" t="s">
        <v>137</v>
      </c>
      <c r="B68" s="65">
        <v>1103</v>
      </c>
      <c r="C68" s="65">
        <v>25075</v>
      </c>
      <c r="D68" s="64">
        <v>28954</v>
      </c>
      <c r="E68" s="52">
        <v>5337</v>
      </c>
      <c r="F68" s="64">
        <v>862</v>
      </c>
      <c r="G68" s="75">
        <v>13</v>
      </c>
      <c r="H68" s="64">
        <v>15</v>
      </c>
      <c r="I68" s="52">
        <f t="shared" si="1"/>
        <v>60256</v>
      </c>
    </row>
    <row r="69" spans="1:9" x14ac:dyDescent="0.25">
      <c r="A69" t="s">
        <v>138</v>
      </c>
      <c r="B69" s="65">
        <v>1010</v>
      </c>
      <c r="C69" s="65">
        <v>10324</v>
      </c>
      <c r="D69" s="64">
        <v>0</v>
      </c>
      <c r="E69" s="52">
        <v>54</v>
      </c>
      <c r="F69" s="64">
        <v>377</v>
      </c>
      <c r="G69" s="64">
        <v>0</v>
      </c>
      <c r="H69" s="64">
        <v>0</v>
      </c>
      <c r="I69" s="52">
        <f t="shared" si="1"/>
        <v>10755</v>
      </c>
    </row>
    <row r="70" spans="1:9" x14ac:dyDescent="0.25">
      <c r="A70" t="s">
        <v>139</v>
      </c>
      <c r="B70" s="65">
        <v>32334</v>
      </c>
      <c r="C70" s="65">
        <v>213900</v>
      </c>
      <c r="D70" s="64">
        <v>28199</v>
      </c>
      <c r="E70" s="52">
        <v>15957</v>
      </c>
      <c r="F70" s="64">
        <v>6977</v>
      </c>
      <c r="G70" s="75">
        <v>62</v>
      </c>
      <c r="H70" s="64">
        <v>191</v>
      </c>
      <c r="I70" s="52">
        <f t="shared" si="1"/>
        <v>265286</v>
      </c>
    </row>
    <row r="71" spans="1:9" x14ac:dyDescent="0.25">
      <c r="A71" t="s">
        <v>140</v>
      </c>
      <c r="B71" s="65">
        <v>15195</v>
      </c>
      <c r="C71" s="65">
        <v>39614</v>
      </c>
      <c r="D71" s="64">
        <v>28843</v>
      </c>
      <c r="E71" s="52">
        <v>16340</v>
      </c>
      <c r="F71" s="64">
        <v>5290</v>
      </c>
      <c r="G71" s="75">
        <v>22</v>
      </c>
      <c r="H71" s="64">
        <v>58</v>
      </c>
      <c r="I71" s="52">
        <f t="shared" si="1"/>
        <v>90167</v>
      </c>
    </row>
    <row r="72" spans="1:9" x14ac:dyDescent="0.25">
      <c r="A72" t="s">
        <v>141</v>
      </c>
      <c r="B72" s="65">
        <v>923</v>
      </c>
      <c r="C72" s="65">
        <v>9752</v>
      </c>
      <c r="D72" s="64">
        <v>0</v>
      </c>
      <c r="E72" s="52">
        <v>311</v>
      </c>
      <c r="F72" s="64">
        <v>635</v>
      </c>
      <c r="G72" s="64">
        <v>0</v>
      </c>
      <c r="H72" s="64">
        <v>5</v>
      </c>
      <c r="I72" s="52">
        <f t="shared" si="1"/>
        <v>10703</v>
      </c>
    </row>
    <row r="73" spans="1:9" x14ac:dyDescent="0.25">
      <c r="A73" t="s">
        <v>142</v>
      </c>
      <c r="B73" s="65">
        <v>3364</v>
      </c>
      <c r="C73" s="65">
        <v>34339</v>
      </c>
      <c r="D73" s="64">
        <v>0</v>
      </c>
      <c r="E73" s="52">
        <v>687</v>
      </c>
      <c r="F73" s="64">
        <v>955</v>
      </c>
      <c r="G73" s="75">
        <v>14</v>
      </c>
      <c r="H73" s="64">
        <v>25</v>
      </c>
      <c r="I73" s="52">
        <f t="shared" si="1"/>
        <v>36020</v>
      </c>
    </row>
    <row r="74" spans="1:9" x14ac:dyDescent="0.25">
      <c r="A74" t="s">
        <v>143</v>
      </c>
      <c r="B74" s="65">
        <v>5471</v>
      </c>
      <c r="C74" s="65">
        <v>44868</v>
      </c>
      <c r="D74" s="64">
        <v>27947</v>
      </c>
      <c r="E74" s="52">
        <v>6370</v>
      </c>
      <c r="F74" s="64">
        <v>2481</v>
      </c>
      <c r="G74" s="75">
        <v>13</v>
      </c>
      <c r="H74" s="64">
        <v>35</v>
      </c>
      <c r="I74" s="52">
        <f t="shared" si="1"/>
        <v>81714</v>
      </c>
    </row>
    <row r="75" spans="1:9" x14ac:dyDescent="0.25">
      <c r="A75" t="s">
        <v>144</v>
      </c>
      <c r="B75" s="65">
        <v>8046</v>
      </c>
      <c r="C75" s="65">
        <v>23603</v>
      </c>
      <c r="D75" s="64">
        <v>50582</v>
      </c>
      <c r="E75" s="52">
        <v>6912</v>
      </c>
      <c r="F75" s="64">
        <v>5113</v>
      </c>
      <c r="G75" s="75">
        <v>82</v>
      </c>
      <c r="H75" s="64">
        <v>35</v>
      </c>
      <c r="I75" s="52">
        <f t="shared" si="1"/>
        <v>86327</v>
      </c>
    </row>
    <row r="76" spans="1:9" x14ac:dyDescent="0.25">
      <c r="A76" t="s">
        <v>145</v>
      </c>
      <c r="B76" s="65">
        <v>2233</v>
      </c>
      <c r="C76" s="65">
        <v>20417</v>
      </c>
      <c r="D76" s="64">
        <v>27947</v>
      </c>
      <c r="E76" s="52">
        <v>5090</v>
      </c>
      <c r="F76" s="64">
        <v>477</v>
      </c>
      <c r="G76" s="75">
        <v>14</v>
      </c>
      <c r="H76" s="64">
        <v>10</v>
      </c>
      <c r="I76" s="52">
        <f t="shared" si="1"/>
        <v>53955</v>
      </c>
    </row>
    <row r="77" spans="1:9" x14ac:dyDescent="0.25">
      <c r="A77" t="s">
        <v>146</v>
      </c>
      <c r="B77" s="65">
        <v>6732</v>
      </c>
      <c r="C77" s="65">
        <v>24263</v>
      </c>
      <c r="D77" s="64">
        <v>29048</v>
      </c>
      <c r="E77" s="52">
        <v>5504</v>
      </c>
      <c r="F77" s="64">
        <v>1171</v>
      </c>
      <c r="G77" s="75">
        <v>17</v>
      </c>
      <c r="H77" s="64">
        <v>5</v>
      </c>
      <c r="I77" s="52">
        <f t="shared" si="1"/>
        <v>60008</v>
      </c>
    </row>
    <row r="78" spans="1:9" x14ac:dyDescent="0.25">
      <c r="A78" t="s">
        <v>147</v>
      </c>
      <c r="B78" s="65">
        <v>13065</v>
      </c>
      <c r="C78" s="65">
        <v>30673</v>
      </c>
      <c r="D78" s="64">
        <v>29649</v>
      </c>
      <c r="E78" s="52">
        <v>6102</v>
      </c>
      <c r="F78" s="64">
        <v>2187</v>
      </c>
      <c r="G78" s="75">
        <v>13</v>
      </c>
      <c r="H78" s="64">
        <v>36</v>
      </c>
      <c r="I78" s="52">
        <f t="shared" si="1"/>
        <v>68660</v>
      </c>
    </row>
    <row r="79" spans="1:9" x14ac:dyDescent="0.25">
      <c r="A79" t="s">
        <v>148</v>
      </c>
      <c r="B79" s="65">
        <v>11972</v>
      </c>
      <c r="C79" s="65">
        <v>40672</v>
      </c>
      <c r="D79" s="64">
        <v>29761</v>
      </c>
      <c r="E79" s="52">
        <v>6749</v>
      </c>
      <c r="F79" s="64">
        <v>1572</v>
      </c>
      <c r="G79" s="75">
        <v>16</v>
      </c>
      <c r="H79" s="64">
        <v>36</v>
      </c>
      <c r="I79" s="52">
        <f t="shared" si="1"/>
        <v>78806</v>
      </c>
    </row>
    <row r="80" spans="1:9" x14ac:dyDescent="0.25">
      <c r="A80" t="s">
        <v>149</v>
      </c>
      <c r="B80" s="65">
        <v>23083</v>
      </c>
      <c r="C80" s="65">
        <v>44767</v>
      </c>
      <c r="D80" s="64">
        <v>27947</v>
      </c>
      <c r="E80" s="52">
        <v>6220</v>
      </c>
      <c r="F80" s="64">
        <v>4238</v>
      </c>
      <c r="G80" s="64">
        <v>0</v>
      </c>
      <c r="H80" s="64">
        <v>0</v>
      </c>
      <c r="I80" s="52">
        <f t="shared" si="1"/>
        <v>83172</v>
      </c>
    </row>
    <row r="81" spans="1:9" x14ac:dyDescent="0.25">
      <c r="A81" t="s">
        <v>150</v>
      </c>
      <c r="B81" s="65">
        <v>3785</v>
      </c>
      <c r="C81" s="65">
        <v>19990</v>
      </c>
      <c r="D81" s="64">
        <v>34201</v>
      </c>
      <c r="E81" s="52">
        <v>7397</v>
      </c>
      <c r="F81" s="64">
        <v>1228</v>
      </c>
      <c r="G81" s="75">
        <v>13</v>
      </c>
      <c r="H81" s="64">
        <v>21</v>
      </c>
      <c r="I81" s="52">
        <f t="shared" si="1"/>
        <v>62850</v>
      </c>
    </row>
    <row r="82" spans="1:9" x14ac:dyDescent="0.25">
      <c r="A82" t="s">
        <v>151</v>
      </c>
      <c r="B82" s="65">
        <v>25529</v>
      </c>
      <c r="C82" s="65">
        <v>77993</v>
      </c>
      <c r="D82" s="64">
        <v>27947</v>
      </c>
      <c r="E82" s="52">
        <v>6228</v>
      </c>
      <c r="F82" s="64">
        <v>5288</v>
      </c>
      <c r="G82" s="75">
        <v>18</v>
      </c>
      <c r="H82" s="64">
        <v>90</v>
      </c>
      <c r="I82" s="52">
        <f t="shared" si="1"/>
        <v>117564</v>
      </c>
    </row>
    <row r="83" spans="1:9" x14ac:dyDescent="0.25">
      <c r="A83" t="s">
        <v>152</v>
      </c>
      <c r="B83" s="65">
        <v>762446</v>
      </c>
      <c r="C83" s="65">
        <v>2221957</v>
      </c>
      <c r="D83" s="64">
        <v>142764</v>
      </c>
      <c r="E83" s="52">
        <v>234872</v>
      </c>
      <c r="F83" s="64">
        <v>238984</v>
      </c>
      <c r="G83" s="75">
        <v>579</v>
      </c>
      <c r="H83" s="64">
        <v>5179</v>
      </c>
      <c r="I83" s="52">
        <f t="shared" si="1"/>
        <v>2844335</v>
      </c>
    </row>
    <row r="84" spans="1:9" x14ac:dyDescent="0.25">
      <c r="A84" t="s">
        <v>153</v>
      </c>
      <c r="B84" s="65">
        <v>14358</v>
      </c>
      <c r="C84" s="65">
        <v>38206</v>
      </c>
      <c r="D84" s="64">
        <v>28078</v>
      </c>
      <c r="E84" s="52">
        <v>5959</v>
      </c>
      <c r="F84" s="64">
        <v>2864</v>
      </c>
      <c r="G84" s="75">
        <v>17</v>
      </c>
      <c r="H84" s="64">
        <v>60</v>
      </c>
      <c r="I84" s="52">
        <f t="shared" si="1"/>
        <v>75184</v>
      </c>
    </row>
    <row r="85" spans="1:9" x14ac:dyDescent="0.25">
      <c r="A85" t="s">
        <v>154</v>
      </c>
      <c r="B85" s="65">
        <v>89868</v>
      </c>
      <c r="C85" s="65">
        <v>201619</v>
      </c>
      <c r="D85" s="64">
        <v>28077</v>
      </c>
      <c r="E85" s="52">
        <v>25806</v>
      </c>
      <c r="F85" s="64">
        <v>39576</v>
      </c>
      <c r="G85" s="75">
        <v>23</v>
      </c>
      <c r="H85" s="64">
        <v>285</v>
      </c>
      <c r="I85" s="52">
        <f t="shared" si="1"/>
        <v>295386</v>
      </c>
    </row>
    <row r="86" spans="1:9" x14ac:dyDescent="0.25">
      <c r="A86" t="s">
        <v>155</v>
      </c>
      <c r="B86" s="65">
        <v>9902</v>
      </c>
      <c r="C86" s="65">
        <v>15104</v>
      </c>
      <c r="D86" s="64">
        <v>28584</v>
      </c>
      <c r="E86" s="52">
        <v>7347</v>
      </c>
      <c r="F86" s="64">
        <v>1569</v>
      </c>
      <c r="G86" s="75">
        <v>13</v>
      </c>
      <c r="H86" s="64">
        <v>24</v>
      </c>
      <c r="I86" s="52">
        <f t="shared" si="1"/>
        <v>52641</v>
      </c>
    </row>
    <row r="87" spans="1:9" x14ac:dyDescent="0.25">
      <c r="A87" t="s">
        <v>156</v>
      </c>
      <c r="B87" s="65">
        <v>2456</v>
      </c>
      <c r="C87" s="65">
        <v>12169</v>
      </c>
      <c r="D87" s="64">
        <v>29649</v>
      </c>
      <c r="E87" s="52">
        <v>5288</v>
      </c>
      <c r="F87" s="64">
        <v>352</v>
      </c>
      <c r="G87" s="75">
        <v>13</v>
      </c>
      <c r="H87" s="64">
        <v>13</v>
      </c>
      <c r="I87" s="52">
        <f t="shared" si="1"/>
        <v>47484</v>
      </c>
    </row>
    <row r="88" spans="1:9" x14ac:dyDescent="0.25">
      <c r="A88" t="s">
        <v>157</v>
      </c>
      <c r="B88" s="65">
        <v>2834</v>
      </c>
      <c r="C88" s="65">
        <v>21129</v>
      </c>
      <c r="D88" s="64">
        <v>28954</v>
      </c>
      <c r="E88" s="52">
        <v>6189</v>
      </c>
      <c r="F88" s="64">
        <v>1364</v>
      </c>
      <c r="G88" s="75">
        <v>13</v>
      </c>
      <c r="H88" s="64">
        <v>54</v>
      </c>
      <c r="I88" s="52">
        <f t="shared" si="1"/>
        <v>57703</v>
      </c>
    </row>
    <row r="89" spans="1:9" x14ac:dyDescent="0.25">
      <c r="A89" t="s">
        <v>158</v>
      </c>
      <c r="B89" s="65">
        <v>20565</v>
      </c>
      <c r="C89" s="65">
        <v>25806</v>
      </c>
      <c r="D89" s="64">
        <v>27947</v>
      </c>
      <c r="E89" s="52">
        <v>8027</v>
      </c>
      <c r="F89" s="64">
        <v>4395</v>
      </c>
      <c r="G89" s="75">
        <v>1</v>
      </c>
      <c r="H89" s="64">
        <v>51</v>
      </c>
      <c r="I89" s="52">
        <f t="shared" si="1"/>
        <v>66227</v>
      </c>
    </row>
    <row r="90" spans="1:9" x14ac:dyDescent="0.25">
      <c r="A90" t="s">
        <v>159</v>
      </c>
      <c r="B90" s="65">
        <v>1159</v>
      </c>
      <c r="C90" s="65">
        <v>14005</v>
      </c>
      <c r="D90" s="64">
        <v>0</v>
      </c>
      <c r="E90" s="52">
        <v>189</v>
      </c>
      <c r="F90" s="64">
        <v>437</v>
      </c>
      <c r="G90" s="75">
        <v>12</v>
      </c>
      <c r="H90" s="64">
        <v>11</v>
      </c>
      <c r="I90" s="52">
        <f t="shared" si="1"/>
        <v>14654</v>
      </c>
    </row>
    <row r="91" spans="1:9" x14ac:dyDescent="0.25">
      <c r="A91" t="s">
        <v>160</v>
      </c>
      <c r="B91" s="65">
        <v>2719</v>
      </c>
      <c r="C91" s="65">
        <v>31753</v>
      </c>
      <c r="D91" s="64">
        <v>28979</v>
      </c>
      <c r="E91" s="52">
        <v>5988</v>
      </c>
      <c r="F91" s="64">
        <v>1763</v>
      </c>
      <c r="G91" s="75">
        <v>16</v>
      </c>
      <c r="H91" s="64">
        <v>22</v>
      </c>
      <c r="I91" s="52">
        <f t="shared" si="1"/>
        <v>68521</v>
      </c>
    </row>
    <row r="92" spans="1:9" x14ac:dyDescent="0.25">
      <c r="A92" t="s">
        <v>161</v>
      </c>
      <c r="B92" s="65">
        <v>53960</v>
      </c>
      <c r="C92" s="65">
        <v>72379</v>
      </c>
      <c r="D92" s="64">
        <v>28347</v>
      </c>
      <c r="E92" s="52">
        <v>8273</v>
      </c>
      <c r="F92" s="64">
        <v>6576</v>
      </c>
      <c r="G92" s="75">
        <v>14</v>
      </c>
      <c r="H92" s="64">
        <v>56</v>
      </c>
      <c r="I92" s="52">
        <f t="shared" si="1"/>
        <v>115645</v>
      </c>
    </row>
    <row r="93" spans="1:9" x14ac:dyDescent="0.25">
      <c r="A93" t="s">
        <v>162</v>
      </c>
      <c r="B93" s="65">
        <v>8386</v>
      </c>
      <c r="C93" s="65">
        <v>29748</v>
      </c>
      <c r="D93" s="64">
        <v>28954</v>
      </c>
      <c r="E93" s="52">
        <v>5871</v>
      </c>
      <c r="F93" s="64">
        <v>1833</v>
      </c>
      <c r="G93" s="75">
        <v>13</v>
      </c>
      <c r="H93" s="64">
        <v>25</v>
      </c>
      <c r="I93" s="52">
        <f t="shared" si="1"/>
        <v>66444</v>
      </c>
    </row>
    <row r="94" spans="1:9" x14ac:dyDescent="0.25">
      <c r="A94" t="s">
        <v>163</v>
      </c>
      <c r="B94" s="65">
        <v>17256</v>
      </c>
      <c r="C94" s="65">
        <v>105390</v>
      </c>
      <c r="D94" s="64">
        <v>27947</v>
      </c>
      <c r="E94" s="52">
        <v>5166</v>
      </c>
      <c r="F94" s="64">
        <v>6945</v>
      </c>
      <c r="G94" s="75">
        <v>15</v>
      </c>
      <c r="H94" s="64">
        <v>71</v>
      </c>
      <c r="I94" s="52">
        <f t="shared" si="1"/>
        <v>145534</v>
      </c>
    </row>
    <row r="95" spans="1:9" x14ac:dyDescent="0.25">
      <c r="A95" t="s">
        <v>164</v>
      </c>
      <c r="B95" s="65">
        <v>708</v>
      </c>
      <c r="C95" s="65">
        <v>12106</v>
      </c>
      <c r="D95" s="64">
        <v>0</v>
      </c>
      <c r="E95" s="52">
        <v>385</v>
      </c>
      <c r="F95" s="64">
        <v>582</v>
      </c>
      <c r="G95" s="64">
        <v>0</v>
      </c>
      <c r="H95" s="64">
        <v>11</v>
      </c>
      <c r="I95" s="52">
        <f t="shared" si="1"/>
        <v>13084</v>
      </c>
    </row>
    <row r="96" spans="1:9" x14ac:dyDescent="0.25">
      <c r="A96" t="s">
        <v>165</v>
      </c>
      <c r="B96" s="65">
        <v>4208</v>
      </c>
      <c r="C96" s="65">
        <v>53438</v>
      </c>
      <c r="D96" s="64">
        <v>30213</v>
      </c>
      <c r="E96" s="52">
        <v>16651</v>
      </c>
      <c r="F96" s="64">
        <v>5130</v>
      </c>
      <c r="G96" s="75">
        <v>83</v>
      </c>
      <c r="H96" s="64">
        <v>58</v>
      </c>
      <c r="I96" s="52">
        <f t="shared" si="1"/>
        <v>105573</v>
      </c>
    </row>
    <row r="97" spans="1:9" x14ac:dyDescent="0.25">
      <c r="A97" t="s">
        <v>166</v>
      </c>
      <c r="B97" s="65">
        <v>19104</v>
      </c>
      <c r="C97" s="65">
        <v>95415</v>
      </c>
      <c r="D97" s="64">
        <v>33112</v>
      </c>
      <c r="E97" s="52">
        <v>6928</v>
      </c>
      <c r="F97" s="64">
        <v>5092</v>
      </c>
      <c r="G97" s="64">
        <v>0</v>
      </c>
      <c r="H97" s="64">
        <v>41</v>
      </c>
      <c r="I97" s="52">
        <f t="shared" si="1"/>
        <v>140588</v>
      </c>
    </row>
    <row r="98" spans="1:9" x14ac:dyDescent="0.25">
      <c r="A98" t="s">
        <v>167</v>
      </c>
      <c r="B98" s="65">
        <v>10881</v>
      </c>
      <c r="C98" s="65">
        <v>48179</v>
      </c>
      <c r="D98" s="64">
        <v>0</v>
      </c>
      <c r="E98" s="52">
        <v>431</v>
      </c>
      <c r="F98" s="64">
        <v>1866</v>
      </c>
      <c r="G98" s="75">
        <v>13</v>
      </c>
      <c r="H98" s="64">
        <v>60</v>
      </c>
      <c r="I98" s="52">
        <f t="shared" si="1"/>
        <v>50549</v>
      </c>
    </row>
    <row r="99" spans="1:9" x14ac:dyDescent="0.25">
      <c r="A99" t="s">
        <v>168</v>
      </c>
      <c r="B99" s="65">
        <v>857</v>
      </c>
      <c r="C99" s="65">
        <v>7930</v>
      </c>
      <c r="D99" s="64">
        <v>0</v>
      </c>
      <c r="E99" s="52">
        <v>105</v>
      </c>
      <c r="F99" s="64">
        <v>58</v>
      </c>
      <c r="G99" s="64">
        <v>0</v>
      </c>
      <c r="H99" s="64">
        <v>19</v>
      </c>
      <c r="I99" s="52">
        <f t="shared" ref="I99:I152" si="2">SUM(C99:H99)</f>
        <v>8112</v>
      </c>
    </row>
    <row r="100" spans="1:9" x14ac:dyDescent="0.25">
      <c r="A100" t="s">
        <v>169</v>
      </c>
      <c r="B100" s="65">
        <v>64223</v>
      </c>
      <c r="C100" s="65">
        <v>100942</v>
      </c>
      <c r="D100" s="64">
        <v>27947</v>
      </c>
      <c r="E100" s="52">
        <v>6819</v>
      </c>
      <c r="F100" s="64">
        <v>3144</v>
      </c>
      <c r="G100" s="75">
        <v>16</v>
      </c>
      <c r="H100" s="64">
        <v>207</v>
      </c>
      <c r="I100" s="52">
        <f t="shared" si="2"/>
        <v>139075</v>
      </c>
    </row>
    <row r="101" spans="1:9" x14ac:dyDescent="0.25">
      <c r="A101" t="s">
        <v>170</v>
      </c>
      <c r="B101" s="65">
        <v>8759</v>
      </c>
      <c r="C101" s="65">
        <v>32216</v>
      </c>
      <c r="D101" s="64">
        <v>29656</v>
      </c>
      <c r="E101" s="52">
        <v>6240</v>
      </c>
      <c r="F101" s="64">
        <v>1497</v>
      </c>
      <c r="G101" s="75">
        <v>16</v>
      </c>
      <c r="H101" s="64">
        <v>46</v>
      </c>
      <c r="I101" s="52">
        <f t="shared" si="2"/>
        <v>69671</v>
      </c>
    </row>
    <row r="102" spans="1:9" x14ac:dyDescent="0.25">
      <c r="A102" t="s">
        <v>171</v>
      </c>
      <c r="B102" s="65">
        <v>1977</v>
      </c>
      <c r="C102" s="65">
        <v>15956</v>
      </c>
      <c r="D102" s="64">
        <v>0</v>
      </c>
      <c r="E102" s="52">
        <v>500</v>
      </c>
      <c r="F102" s="64">
        <v>1041</v>
      </c>
      <c r="G102" s="64">
        <v>0</v>
      </c>
      <c r="H102" s="64">
        <v>14</v>
      </c>
      <c r="I102" s="52">
        <f t="shared" si="2"/>
        <v>17511</v>
      </c>
    </row>
    <row r="103" spans="1:9" x14ac:dyDescent="0.25">
      <c r="A103" t="s">
        <v>172</v>
      </c>
      <c r="B103" s="65">
        <v>31137</v>
      </c>
      <c r="C103" s="65">
        <v>65527</v>
      </c>
      <c r="D103" s="64">
        <v>27980</v>
      </c>
      <c r="E103" s="52">
        <v>7656</v>
      </c>
      <c r="F103" s="64">
        <v>9549</v>
      </c>
      <c r="G103" s="75">
        <v>20</v>
      </c>
      <c r="H103" s="64">
        <v>56</v>
      </c>
      <c r="I103" s="52">
        <f t="shared" si="2"/>
        <v>110788</v>
      </c>
    </row>
    <row r="104" spans="1:9" x14ac:dyDescent="0.25">
      <c r="A104" t="s">
        <v>173</v>
      </c>
      <c r="B104" s="65">
        <v>17023</v>
      </c>
      <c r="C104" s="65">
        <v>54534</v>
      </c>
      <c r="D104" s="64">
        <v>38649</v>
      </c>
      <c r="E104" s="52">
        <v>7573</v>
      </c>
      <c r="F104" s="64">
        <v>7652</v>
      </c>
      <c r="G104" s="75">
        <v>21</v>
      </c>
      <c r="H104" s="64">
        <v>40</v>
      </c>
      <c r="I104" s="52">
        <f t="shared" si="2"/>
        <v>108469</v>
      </c>
    </row>
    <row r="105" spans="1:9" x14ac:dyDescent="0.25">
      <c r="A105" t="s">
        <v>174</v>
      </c>
      <c r="B105" s="65">
        <v>50781</v>
      </c>
      <c r="C105" s="65">
        <v>48328</v>
      </c>
      <c r="D105" s="64">
        <v>27947</v>
      </c>
      <c r="E105" s="52">
        <v>6162</v>
      </c>
      <c r="F105" s="64">
        <v>1747</v>
      </c>
      <c r="G105" s="75">
        <v>16</v>
      </c>
      <c r="H105" s="64">
        <v>47</v>
      </c>
      <c r="I105" s="52">
        <f t="shared" si="2"/>
        <v>84247</v>
      </c>
    </row>
    <row r="106" spans="1:9" x14ac:dyDescent="0.25">
      <c r="A106" t="s">
        <v>175</v>
      </c>
      <c r="B106" s="65">
        <v>4979</v>
      </c>
      <c r="C106" s="65">
        <v>33791</v>
      </c>
      <c r="D106" s="64">
        <v>27947</v>
      </c>
      <c r="E106" s="52">
        <v>6189</v>
      </c>
      <c r="F106" s="64">
        <v>2303</v>
      </c>
      <c r="G106" s="75">
        <v>13</v>
      </c>
      <c r="H106" s="64">
        <v>79</v>
      </c>
      <c r="I106" s="52">
        <f t="shared" si="2"/>
        <v>70322</v>
      </c>
    </row>
    <row r="107" spans="1:9" x14ac:dyDescent="0.25">
      <c r="A107" t="s">
        <v>176</v>
      </c>
      <c r="B107" s="65">
        <v>881</v>
      </c>
      <c r="C107" s="65">
        <v>22620</v>
      </c>
      <c r="D107" s="64">
        <v>0</v>
      </c>
      <c r="E107" s="52">
        <v>15</v>
      </c>
      <c r="F107" s="64">
        <v>400</v>
      </c>
      <c r="G107" s="64">
        <v>0</v>
      </c>
      <c r="H107" s="64">
        <v>0</v>
      </c>
      <c r="I107" s="52">
        <f t="shared" si="2"/>
        <v>23035</v>
      </c>
    </row>
    <row r="108" spans="1:9" x14ac:dyDescent="0.25">
      <c r="A108" t="s">
        <v>177</v>
      </c>
      <c r="B108" s="65">
        <v>9826</v>
      </c>
      <c r="C108" s="65">
        <v>38085</v>
      </c>
      <c r="D108" s="64">
        <v>0</v>
      </c>
      <c r="E108" s="52">
        <v>977</v>
      </c>
      <c r="F108" s="64">
        <v>0</v>
      </c>
      <c r="G108" s="64">
        <v>0</v>
      </c>
      <c r="H108" s="64">
        <v>44</v>
      </c>
      <c r="I108" s="52">
        <f t="shared" si="2"/>
        <v>39106</v>
      </c>
    </row>
    <row r="109" spans="1:9" x14ac:dyDescent="0.25">
      <c r="A109" t="s">
        <v>178</v>
      </c>
      <c r="B109" s="65">
        <v>23494</v>
      </c>
      <c r="C109" s="65">
        <v>52661</v>
      </c>
      <c r="D109" s="64">
        <v>27947</v>
      </c>
      <c r="E109" s="52">
        <v>5674</v>
      </c>
      <c r="F109" s="64">
        <v>2481</v>
      </c>
      <c r="G109" s="75">
        <v>13</v>
      </c>
      <c r="H109" s="64">
        <v>64</v>
      </c>
      <c r="I109" s="52">
        <f t="shared" si="2"/>
        <v>88840</v>
      </c>
    </row>
    <row r="110" spans="1:9" x14ac:dyDescent="0.25">
      <c r="A110" t="s">
        <v>179</v>
      </c>
      <c r="B110" s="65">
        <v>6696</v>
      </c>
      <c r="C110" s="65">
        <v>50683</v>
      </c>
      <c r="D110" s="64">
        <v>27947</v>
      </c>
      <c r="E110" s="52">
        <v>6014</v>
      </c>
      <c r="F110" s="64">
        <v>1108</v>
      </c>
      <c r="G110" s="75">
        <v>13</v>
      </c>
      <c r="H110" s="64">
        <v>17</v>
      </c>
      <c r="I110" s="52">
        <f t="shared" si="2"/>
        <v>85782</v>
      </c>
    </row>
    <row r="111" spans="1:9" x14ac:dyDescent="0.25">
      <c r="A111" t="s">
        <v>180</v>
      </c>
      <c r="B111" s="65">
        <v>1396</v>
      </c>
      <c r="C111" s="65">
        <v>13989</v>
      </c>
      <c r="D111" s="64">
        <v>0</v>
      </c>
      <c r="E111" s="52">
        <v>116</v>
      </c>
      <c r="F111" s="64">
        <v>293</v>
      </c>
      <c r="G111" s="64">
        <v>0</v>
      </c>
      <c r="H111" s="64">
        <v>16</v>
      </c>
      <c r="I111" s="52">
        <f t="shared" si="2"/>
        <v>14414</v>
      </c>
    </row>
    <row r="112" spans="1:9" x14ac:dyDescent="0.25">
      <c r="A112" t="s">
        <v>181</v>
      </c>
      <c r="B112" s="65">
        <v>8603</v>
      </c>
      <c r="C112" s="65">
        <v>65866</v>
      </c>
      <c r="D112" s="64">
        <v>11697</v>
      </c>
      <c r="E112" s="52">
        <v>10435</v>
      </c>
      <c r="F112" s="64">
        <v>5778</v>
      </c>
      <c r="G112" s="75">
        <v>93</v>
      </c>
      <c r="H112" s="64">
        <v>88</v>
      </c>
      <c r="I112" s="52">
        <f t="shared" si="2"/>
        <v>93957</v>
      </c>
    </row>
    <row r="113" spans="1:9" x14ac:dyDescent="0.25">
      <c r="A113" t="s">
        <v>182</v>
      </c>
      <c r="B113" s="65">
        <v>81379</v>
      </c>
      <c r="C113" s="65">
        <v>172175</v>
      </c>
      <c r="D113" s="64">
        <v>50923</v>
      </c>
      <c r="E113" s="52">
        <v>8267</v>
      </c>
      <c r="F113" s="64">
        <v>19071</v>
      </c>
      <c r="G113" s="75">
        <v>22</v>
      </c>
      <c r="H113" s="64">
        <v>218</v>
      </c>
      <c r="I113" s="52">
        <f t="shared" si="2"/>
        <v>250676</v>
      </c>
    </row>
    <row r="114" spans="1:9" x14ac:dyDescent="0.25">
      <c r="A114" t="s">
        <v>183</v>
      </c>
      <c r="B114" s="65">
        <v>4494</v>
      </c>
      <c r="C114" s="65">
        <v>19164</v>
      </c>
      <c r="D114" s="64">
        <v>0</v>
      </c>
      <c r="E114" s="52">
        <v>263</v>
      </c>
      <c r="F114" s="64">
        <v>240</v>
      </c>
      <c r="G114" s="64">
        <v>0</v>
      </c>
      <c r="H114" s="64">
        <v>33</v>
      </c>
      <c r="I114" s="52">
        <f t="shared" si="2"/>
        <v>19700</v>
      </c>
    </row>
    <row r="115" spans="1:9" x14ac:dyDescent="0.25">
      <c r="A115" t="s">
        <v>184</v>
      </c>
      <c r="B115" s="65">
        <v>4635</v>
      </c>
      <c r="C115" s="65">
        <v>24147</v>
      </c>
      <c r="D115" s="64">
        <v>50062</v>
      </c>
      <c r="E115" s="52">
        <v>5645</v>
      </c>
      <c r="F115" s="64">
        <v>3652</v>
      </c>
      <c r="G115" s="75">
        <v>19</v>
      </c>
      <c r="H115" s="64">
        <v>24</v>
      </c>
      <c r="I115" s="52">
        <f t="shared" si="2"/>
        <v>83549</v>
      </c>
    </row>
    <row r="116" spans="1:9" x14ac:dyDescent="0.25">
      <c r="A116" t="s">
        <v>185</v>
      </c>
      <c r="B116" s="65">
        <v>19559</v>
      </c>
      <c r="C116" s="65">
        <v>55935</v>
      </c>
      <c r="D116" s="64">
        <v>28954</v>
      </c>
      <c r="E116" s="52">
        <v>8144</v>
      </c>
      <c r="F116" s="64">
        <v>5590</v>
      </c>
      <c r="G116" s="75">
        <v>13</v>
      </c>
      <c r="H116" s="64">
        <v>103</v>
      </c>
      <c r="I116" s="52">
        <f t="shared" si="2"/>
        <v>98739</v>
      </c>
    </row>
    <row r="117" spans="1:9" x14ac:dyDescent="0.25">
      <c r="A117" t="s">
        <v>186</v>
      </c>
      <c r="B117" s="65">
        <v>41428</v>
      </c>
      <c r="C117" s="65">
        <v>132635</v>
      </c>
      <c r="D117" s="64">
        <v>30612</v>
      </c>
      <c r="E117" s="52">
        <v>16141</v>
      </c>
      <c r="F117" s="64">
        <v>13565</v>
      </c>
      <c r="G117" s="75">
        <v>178</v>
      </c>
      <c r="H117" s="64">
        <v>184</v>
      </c>
      <c r="I117" s="52">
        <f t="shared" si="2"/>
        <v>193315</v>
      </c>
    </row>
    <row r="118" spans="1:9" x14ac:dyDescent="0.25">
      <c r="A118" t="s">
        <v>187</v>
      </c>
      <c r="B118" s="65">
        <v>360485</v>
      </c>
      <c r="C118" s="65">
        <v>719618</v>
      </c>
      <c r="D118" s="64">
        <v>51218</v>
      </c>
      <c r="E118" s="52">
        <v>133473</v>
      </c>
      <c r="F118" s="64">
        <v>128466</v>
      </c>
      <c r="G118" s="75">
        <v>341</v>
      </c>
      <c r="H118" s="64">
        <v>1946</v>
      </c>
      <c r="I118" s="52">
        <f t="shared" si="2"/>
        <v>1035062</v>
      </c>
    </row>
    <row r="119" spans="1:9" x14ac:dyDescent="0.25">
      <c r="A119" t="s">
        <v>188</v>
      </c>
      <c r="B119" s="65">
        <v>8678</v>
      </c>
      <c r="C119" s="65">
        <v>37757</v>
      </c>
      <c r="D119" s="64">
        <v>27947</v>
      </c>
      <c r="E119" s="52">
        <v>6237</v>
      </c>
      <c r="F119" s="64">
        <v>3536</v>
      </c>
      <c r="G119" s="75">
        <v>14</v>
      </c>
      <c r="H119" s="64">
        <v>58</v>
      </c>
      <c r="I119" s="52">
        <f t="shared" si="2"/>
        <v>75549</v>
      </c>
    </row>
    <row r="120" spans="1:9" x14ac:dyDescent="0.25">
      <c r="A120" t="s">
        <v>189</v>
      </c>
      <c r="B120" s="65">
        <v>65064</v>
      </c>
      <c r="C120" s="65">
        <v>269342</v>
      </c>
      <c r="D120" s="64">
        <v>30315</v>
      </c>
      <c r="E120" s="52">
        <v>18810</v>
      </c>
      <c r="F120" s="64">
        <v>29241</v>
      </c>
      <c r="G120" s="75">
        <v>24</v>
      </c>
      <c r="H120" s="64">
        <v>196</v>
      </c>
      <c r="I120" s="52">
        <f t="shared" si="2"/>
        <v>347928</v>
      </c>
    </row>
    <row r="121" spans="1:9" x14ac:dyDescent="0.25">
      <c r="A121" t="s">
        <v>190</v>
      </c>
      <c r="B121" s="65">
        <v>859148</v>
      </c>
      <c r="C121" s="65">
        <v>1316683</v>
      </c>
      <c r="D121" s="64">
        <v>96151</v>
      </c>
      <c r="E121" s="52">
        <v>189988</v>
      </c>
      <c r="F121" s="64">
        <v>223787</v>
      </c>
      <c r="G121" s="75">
        <v>529</v>
      </c>
      <c r="H121" s="64">
        <v>4386</v>
      </c>
      <c r="I121" s="52">
        <f t="shared" si="2"/>
        <v>1831524</v>
      </c>
    </row>
    <row r="122" spans="1:9" x14ac:dyDescent="0.25">
      <c r="A122" t="s">
        <v>191</v>
      </c>
      <c r="B122" s="65">
        <v>319294</v>
      </c>
      <c r="C122" s="65">
        <v>2716105</v>
      </c>
      <c r="D122" s="64">
        <v>95248</v>
      </c>
      <c r="E122" s="52">
        <v>113100</v>
      </c>
      <c r="F122" s="64">
        <v>54852</v>
      </c>
      <c r="G122" s="75">
        <v>230</v>
      </c>
      <c r="H122" s="64">
        <v>3035</v>
      </c>
      <c r="I122" s="52">
        <f t="shared" si="2"/>
        <v>2982570</v>
      </c>
    </row>
    <row r="123" spans="1:9" x14ac:dyDescent="0.25">
      <c r="A123" t="s">
        <v>192</v>
      </c>
      <c r="B123" s="65">
        <v>18145</v>
      </c>
      <c r="C123" s="65">
        <v>17757</v>
      </c>
      <c r="D123" s="64">
        <v>27947</v>
      </c>
      <c r="E123" s="52">
        <v>5192</v>
      </c>
      <c r="F123" s="64">
        <v>751</v>
      </c>
      <c r="G123" s="75">
        <v>13</v>
      </c>
      <c r="H123" s="64">
        <v>3</v>
      </c>
      <c r="I123" s="52">
        <f t="shared" si="2"/>
        <v>51663</v>
      </c>
    </row>
    <row r="124" spans="1:9" x14ac:dyDescent="0.25">
      <c r="A124" t="s">
        <v>193</v>
      </c>
      <c r="B124" s="65">
        <v>4950</v>
      </c>
      <c r="C124" s="65">
        <v>31144</v>
      </c>
      <c r="D124" s="64">
        <v>28954</v>
      </c>
      <c r="E124" s="52">
        <v>7205</v>
      </c>
      <c r="F124" s="64">
        <v>1742</v>
      </c>
      <c r="G124" s="75">
        <v>14</v>
      </c>
      <c r="H124" s="64">
        <v>47</v>
      </c>
      <c r="I124" s="52">
        <f t="shared" si="2"/>
        <v>69106</v>
      </c>
    </row>
    <row r="125" spans="1:9" x14ac:dyDescent="0.25">
      <c r="A125" t="s">
        <v>194</v>
      </c>
      <c r="B125" s="65">
        <v>1330</v>
      </c>
      <c r="C125" s="65">
        <v>23572</v>
      </c>
      <c r="D125" s="64">
        <v>0</v>
      </c>
      <c r="E125" s="52">
        <v>200</v>
      </c>
      <c r="F125" s="64">
        <v>160</v>
      </c>
      <c r="G125" s="75">
        <v>13</v>
      </c>
      <c r="H125" s="64">
        <v>2</v>
      </c>
      <c r="I125" s="52">
        <f t="shared" si="2"/>
        <v>23947</v>
      </c>
    </row>
    <row r="126" spans="1:9" x14ac:dyDescent="0.25">
      <c r="A126" t="s">
        <v>195</v>
      </c>
      <c r="B126" s="65">
        <v>141988</v>
      </c>
      <c r="C126" s="65">
        <v>203506</v>
      </c>
      <c r="D126" s="64">
        <v>9424</v>
      </c>
      <c r="E126" s="52">
        <v>20787</v>
      </c>
      <c r="F126" s="64">
        <v>12059</v>
      </c>
      <c r="G126" s="75">
        <v>56</v>
      </c>
      <c r="H126" s="64">
        <v>454</v>
      </c>
      <c r="I126" s="52">
        <f t="shared" si="2"/>
        <v>246286</v>
      </c>
    </row>
    <row r="127" spans="1:9" x14ac:dyDescent="0.25">
      <c r="A127" t="s">
        <v>196</v>
      </c>
      <c r="B127" s="65">
        <v>4431</v>
      </c>
      <c r="C127" s="65">
        <v>21844</v>
      </c>
      <c r="D127" s="64">
        <v>27947</v>
      </c>
      <c r="E127" s="52">
        <v>5125</v>
      </c>
      <c r="F127" s="64">
        <v>401</v>
      </c>
      <c r="G127" s="75">
        <v>14</v>
      </c>
      <c r="H127" s="64">
        <v>1</v>
      </c>
      <c r="I127" s="52">
        <f t="shared" si="2"/>
        <v>55332</v>
      </c>
    </row>
    <row r="128" spans="1:9" x14ac:dyDescent="0.25">
      <c r="A128" t="s">
        <v>197</v>
      </c>
      <c r="B128" s="65">
        <v>4843</v>
      </c>
      <c r="C128" s="65">
        <v>24674</v>
      </c>
      <c r="D128" s="64">
        <v>28195</v>
      </c>
      <c r="E128" s="52">
        <v>6600</v>
      </c>
      <c r="F128" s="64">
        <v>2030</v>
      </c>
      <c r="G128" s="75">
        <v>16</v>
      </c>
      <c r="H128" s="64">
        <v>43</v>
      </c>
      <c r="I128" s="52">
        <f t="shared" si="2"/>
        <v>61558</v>
      </c>
    </row>
    <row r="129" spans="1:11" x14ac:dyDescent="0.25">
      <c r="A129" t="s">
        <v>198</v>
      </c>
      <c r="B129" s="65">
        <v>20110</v>
      </c>
      <c r="C129" s="65">
        <v>71253</v>
      </c>
      <c r="D129" s="64">
        <v>66487</v>
      </c>
      <c r="E129" s="52">
        <v>6224</v>
      </c>
      <c r="F129" s="64">
        <v>3541</v>
      </c>
      <c r="G129" s="75">
        <v>15</v>
      </c>
      <c r="H129" s="64">
        <v>100</v>
      </c>
      <c r="I129" s="52">
        <f t="shared" si="2"/>
        <v>147620</v>
      </c>
    </row>
    <row r="130" spans="1:11" x14ac:dyDescent="0.25">
      <c r="A130" t="s">
        <v>199</v>
      </c>
      <c r="B130" s="65">
        <v>950</v>
      </c>
      <c r="C130" s="65">
        <v>13249</v>
      </c>
      <c r="D130" s="64">
        <v>0</v>
      </c>
      <c r="E130" s="52">
        <v>504</v>
      </c>
      <c r="F130" s="64">
        <v>1270</v>
      </c>
      <c r="G130" s="75">
        <v>13</v>
      </c>
      <c r="H130" s="64">
        <v>0</v>
      </c>
      <c r="I130" s="52">
        <f t="shared" si="2"/>
        <v>15036</v>
      </c>
    </row>
    <row r="131" spans="1:11" x14ac:dyDescent="0.25">
      <c r="A131" t="s">
        <v>200</v>
      </c>
      <c r="B131" s="65">
        <v>14643</v>
      </c>
      <c r="C131" s="65">
        <v>42511</v>
      </c>
      <c r="D131" s="64">
        <v>28954</v>
      </c>
      <c r="E131" s="52">
        <v>5926</v>
      </c>
      <c r="F131" s="64">
        <v>821</v>
      </c>
      <c r="G131" s="75">
        <v>13</v>
      </c>
      <c r="H131" s="64">
        <v>82</v>
      </c>
      <c r="I131" s="52">
        <f t="shared" si="2"/>
        <v>78307</v>
      </c>
    </row>
    <row r="132" spans="1:11" x14ac:dyDescent="0.25">
      <c r="A132" t="s">
        <v>201</v>
      </c>
      <c r="B132" s="65">
        <v>1856</v>
      </c>
      <c r="C132" s="65">
        <v>18939</v>
      </c>
      <c r="D132" s="64">
        <v>0</v>
      </c>
      <c r="E132" s="52">
        <v>375</v>
      </c>
      <c r="F132" s="64">
        <v>87</v>
      </c>
      <c r="G132" s="64">
        <v>0</v>
      </c>
      <c r="H132" s="64">
        <v>10</v>
      </c>
      <c r="I132" s="52">
        <f t="shared" si="2"/>
        <v>19411</v>
      </c>
    </row>
    <row r="133" spans="1:11" x14ac:dyDescent="0.25">
      <c r="A133" t="s">
        <v>202</v>
      </c>
      <c r="B133" s="65">
        <v>275174</v>
      </c>
      <c r="C133" s="65">
        <v>385159</v>
      </c>
      <c r="D133" s="64">
        <v>217619</v>
      </c>
      <c r="E133" s="52">
        <v>389833</v>
      </c>
      <c r="F133" s="64">
        <v>76720</v>
      </c>
      <c r="G133" s="75">
        <v>219</v>
      </c>
      <c r="H133" s="64">
        <v>995</v>
      </c>
      <c r="I133" s="52">
        <f t="shared" si="2"/>
        <v>1070545</v>
      </c>
    </row>
    <row r="134" spans="1:11" x14ac:dyDescent="0.25">
      <c r="A134" t="s">
        <v>203</v>
      </c>
      <c r="B134" s="65">
        <v>2172</v>
      </c>
      <c r="C134" s="65">
        <v>18652</v>
      </c>
      <c r="D134" s="64">
        <v>0</v>
      </c>
      <c r="E134" s="52">
        <v>64</v>
      </c>
      <c r="F134" s="64">
        <v>673</v>
      </c>
      <c r="G134" s="64">
        <v>0</v>
      </c>
      <c r="H134" s="64">
        <v>7</v>
      </c>
      <c r="I134" s="52">
        <f t="shared" si="2"/>
        <v>19396</v>
      </c>
    </row>
    <row r="135" spans="1:11" x14ac:dyDescent="0.25">
      <c r="A135" t="s">
        <v>204</v>
      </c>
      <c r="B135" s="65">
        <v>32202</v>
      </c>
      <c r="C135" s="65">
        <v>40987</v>
      </c>
      <c r="D135" s="64">
        <v>29889</v>
      </c>
      <c r="E135" s="52">
        <v>6711</v>
      </c>
      <c r="F135" s="64">
        <v>1923</v>
      </c>
      <c r="G135" s="75">
        <v>14</v>
      </c>
      <c r="H135" s="64">
        <v>45</v>
      </c>
      <c r="I135" s="52">
        <f t="shared" si="2"/>
        <v>79569</v>
      </c>
      <c r="K135" s="64"/>
    </row>
    <row r="136" spans="1:11" x14ac:dyDescent="0.25">
      <c r="A136" t="s">
        <v>205</v>
      </c>
      <c r="B136" s="65">
        <v>6714</v>
      </c>
      <c r="C136" s="65">
        <v>29632</v>
      </c>
      <c r="D136" s="64">
        <v>0</v>
      </c>
      <c r="E136" s="52">
        <v>256</v>
      </c>
      <c r="F136" s="64">
        <v>719</v>
      </c>
      <c r="G136" s="75">
        <v>13</v>
      </c>
      <c r="H136" s="64">
        <v>10</v>
      </c>
      <c r="I136" s="52">
        <f t="shared" si="2"/>
        <v>30630</v>
      </c>
    </row>
    <row r="137" spans="1:11" x14ac:dyDescent="0.25">
      <c r="A137" t="s">
        <v>206</v>
      </c>
      <c r="B137" s="65">
        <v>1484</v>
      </c>
      <c r="C137" s="65">
        <v>14387</v>
      </c>
      <c r="D137" s="64">
        <v>0</v>
      </c>
      <c r="E137" s="52">
        <v>180</v>
      </c>
      <c r="F137" s="64">
        <v>575</v>
      </c>
      <c r="G137" s="64">
        <v>0</v>
      </c>
      <c r="H137" s="64">
        <v>6</v>
      </c>
      <c r="I137" s="52">
        <f t="shared" si="2"/>
        <v>15148</v>
      </c>
    </row>
    <row r="138" spans="1:11" x14ac:dyDescent="0.25">
      <c r="A138" t="s">
        <v>207</v>
      </c>
      <c r="B138" s="65">
        <v>26008</v>
      </c>
      <c r="C138" s="65">
        <v>66586</v>
      </c>
      <c r="D138" s="64">
        <v>27947</v>
      </c>
      <c r="E138" s="52">
        <v>6435</v>
      </c>
      <c r="F138" s="64">
        <v>8178</v>
      </c>
      <c r="G138" s="75">
        <v>14</v>
      </c>
      <c r="H138" s="64">
        <v>20</v>
      </c>
      <c r="I138" s="52">
        <f t="shared" si="2"/>
        <v>109180</v>
      </c>
    </row>
    <row r="139" spans="1:11" x14ac:dyDescent="0.25">
      <c r="A139" t="s">
        <v>208</v>
      </c>
      <c r="B139" s="65">
        <v>81482</v>
      </c>
      <c r="C139" s="65">
        <v>125969</v>
      </c>
      <c r="D139" s="64">
        <v>29801</v>
      </c>
      <c r="E139" s="52">
        <v>9950</v>
      </c>
      <c r="F139" s="64">
        <v>12888</v>
      </c>
      <c r="G139" s="75">
        <v>15</v>
      </c>
      <c r="H139" s="64">
        <v>110</v>
      </c>
      <c r="I139" s="52">
        <f t="shared" si="2"/>
        <v>178733</v>
      </c>
    </row>
    <row r="140" spans="1:11" x14ac:dyDescent="0.25">
      <c r="A140" t="s">
        <v>209</v>
      </c>
      <c r="B140" s="65">
        <v>35371</v>
      </c>
      <c r="C140" s="65">
        <v>170629</v>
      </c>
      <c r="D140" s="64">
        <v>58476</v>
      </c>
      <c r="E140" s="52">
        <v>26591</v>
      </c>
      <c r="F140" s="64">
        <v>14533</v>
      </c>
      <c r="G140" s="75">
        <v>83</v>
      </c>
      <c r="H140" s="64">
        <v>307</v>
      </c>
      <c r="I140" s="52">
        <f t="shared" si="2"/>
        <v>270619</v>
      </c>
    </row>
    <row r="141" spans="1:11" x14ac:dyDescent="0.25">
      <c r="A141" t="s">
        <v>210</v>
      </c>
      <c r="B141" s="65">
        <v>3380</v>
      </c>
      <c r="C141" s="65">
        <v>14396</v>
      </c>
      <c r="D141" s="64">
        <v>11066</v>
      </c>
      <c r="E141" s="52">
        <v>4401</v>
      </c>
      <c r="F141" s="64">
        <v>1740</v>
      </c>
      <c r="G141" s="75">
        <v>14</v>
      </c>
      <c r="H141" s="64">
        <v>45</v>
      </c>
      <c r="I141" s="52">
        <f t="shared" si="2"/>
        <v>31662</v>
      </c>
    </row>
    <row r="142" spans="1:11" x14ac:dyDescent="0.25">
      <c r="A142" t="s">
        <v>211</v>
      </c>
      <c r="B142" s="65">
        <v>25195</v>
      </c>
      <c r="C142" s="65">
        <v>79832</v>
      </c>
      <c r="D142" s="64">
        <v>27947</v>
      </c>
      <c r="E142" s="52">
        <v>6020</v>
      </c>
      <c r="F142" s="64">
        <v>2068</v>
      </c>
      <c r="G142" s="75">
        <v>16</v>
      </c>
      <c r="H142" s="64">
        <v>94</v>
      </c>
      <c r="I142" s="52">
        <f t="shared" si="2"/>
        <v>115977</v>
      </c>
    </row>
    <row r="143" spans="1:11" x14ac:dyDescent="0.25">
      <c r="A143" t="s">
        <v>212</v>
      </c>
      <c r="B143" s="65">
        <v>8713</v>
      </c>
      <c r="C143" s="65">
        <v>49011</v>
      </c>
      <c r="D143" s="64">
        <v>5509</v>
      </c>
      <c r="E143" s="52">
        <v>7766</v>
      </c>
      <c r="F143" s="64">
        <v>4569</v>
      </c>
      <c r="G143" s="75">
        <v>13</v>
      </c>
      <c r="H143" s="64">
        <v>89</v>
      </c>
      <c r="I143" s="52">
        <f t="shared" si="2"/>
        <v>66957</v>
      </c>
    </row>
    <row r="144" spans="1:11" x14ac:dyDescent="0.25">
      <c r="A144" t="s">
        <v>213</v>
      </c>
      <c r="B144" s="65">
        <v>10996</v>
      </c>
      <c r="C144" s="65">
        <v>33953</v>
      </c>
      <c r="D144" s="64">
        <v>29737</v>
      </c>
      <c r="E144" s="52">
        <v>7085</v>
      </c>
      <c r="F144" s="64">
        <v>2938</v>
      </c>
      <c r="G144" s="75">
        <v>3</v>
      </c>
      <c r="H144" s="64">
        <v>15</v>
      </c>
      <c r="I144" s="52">
        <f t="shared" si="2"/>
        <v>73731</v>
      </c>
    </row>
    <row r="145" spans="1:9" x14ac:dyDescent="0.25">
      <c r="A145" t="s">
        <v>214</v>
      </c>
      <c r="B145" s="65">
        <v>35252</v>
      </c>
      <c r="C145" s="65">
        <v>60727</v>
      </c>
      <c r="D145" s="64">
        <v>27947</v>
      </c>
      <c r="E145" s="52">
        <v>8452</v>
      </c>
      <c r="F145" s="64">
        <v>3923</v>
      </c>
      <c r="G145" s="75">
        <v>16</v>
      </c>
      <c r="H145" s="64">
        <v>51</v>
      </c>
      <c r="I145" s="52">
        <f t="shared" si="2"/>
        <v>101116</v>
      </c>
    </row>
    <row r="146" spans="1:9" x14ac:dyDescent="0.25">
      <c r="A146" t="s">
        <v>215</v>
      </c>
      <c r="B146" s="65">
        <v>22995</v>
      </c>
      <c r="C146" s="65">
        <v>78932</v>
      </c>
      <c r="D146" s="64">
        <v>52257</v>
      </c>
      <c r="E146" s="52">
        <v>13332</v>
      </c>
      <c r="F146" s="64">
        <v>6197</v>
      </c>
      <c r="G146" s="75">
        <v>101</v>
      </c>
      <c r="H146" s="64">
        <v>133</v>
      </c>
      <c r="I146" s="52">
        <f t="shared" si="2"/>
        <v>150952</v>
      </c>
    </row>
    <row r="147" spans="1:9" x14ac:dyDescent="0.25">
      <c r="A147" t="s">
        <v>216</v>
      </c>
      <c r="B147" s="65">
        <v>1217</v>
      </c>
      <c r="C147" s="65">
        <v>14528</v>
      </c>
      <c r="D147" s="64">
        <v>41000</v>
      </c>
      <c r="E147" s="52">
        <v>36</v>
      </c>
      <c r="F147" s="64">
        <v>542</v>
      </c>
      <c r="G147" s="75">
        <v>13</v>
      </c>
      <c r="H147" s="64">
        <v>2</v>
      </c>
      <c r="I147" s="52">
        <f t="shared" si="2"/>
        <v>56121</v>
      </c>
    </row>
    <row r="148" spans="1:9" x14ac:dyDescent="0.25">
      <c r="A148" t="s">
        <v>217</v>
      </c>
      <c r="B148" s="65">
        <v>11986</v>
      </c>
      <c r="C148" s="65">
        <v>74038</v>
      </c>
      <c r="D148" s="64">
        <v>36390</v>
      </c>
      <c r="E148" s="52">
        <v>8113</v>
      </c>
      <c r="F148" s="64">
        <v>3201</v>
      </c>
      <c r="G148" s="75">
        <v>15</v>
      </c>
      <c r="H148" s="64">
        <v>86</v>
      </c>
      <c r="I148" s="52">
        <f t="shared" si="2"/>
        <v>121843</v>
      </c>
    </row>
    <row r="149" spans="1:9" x14ac:dyDescent="0.25">
      <c r="A149" t="s">
        <v>218</v>
      </c>
      <c r="B149" s="65">
        <v>2184</v>
      </c>
      <c r="C149" s="65">
        <v>24555</v>
      </c>
      <c r="D149" s="64">
        <v>27947</v>
      </c>
      <c r="E149" s="52">
        <v>5062</v>
      </c>
      <c r="F149" s="64">
        <v>949</v>
      </c>
      <c r="G149" s="75">
        <v>12</v>
      </c>
      <c r="H149" s="64">
        <v>15</v>
      </c>
      <c r="I149" s="52">
        <f t="shared" si="2"/>
        <v>58540</v>
      </c>
    </row>
    <row r="150" spans="1:9" x14ac:dyDescent="0.25">
      <c r="A150" t="s">
        <v>219</v>
      </c>
      <c r="B150" s="65">
        <v>1335</v>
      </c>
      <c r="C150" s="65">
        <v>5336</v>
      </c>
      <c r="D150" s="64">
        <v>0</v>
      </c>
      <c r="E150" s="52">
        <v>31</v>
      </c>
      <c r="F150" s="64">
        <v>65</v>
      </c>
      <c r="G150" s="64">
        <v>0</v>
      </c>
      <c r="H150" s="64">
        <v>1</v>
      </c>
      <c r="I150" s="52">
        <f t="shared" si="2"/>
        <v>5433</v>
      </c>
    </row>
    <row r="151" spans="1:9" x14ac:dyDescent="0.25">
      <c r="A151" t="s">
        <v>220</v>
      </c>
      <c r="B151" s="65">
        <v>2171</v>
      </c>
      <c r="C151" s="65">
        <v>21745</v>
      </c>
      <c r="D151" s="65">
        <v>27947</v>
      </c>
      <c r="E151" s="65">
        <v>5292</v>
      </c>
      <c r="F151" s="65">
        <v>1083</v>
      </c>
      <c r="G151" s="75">
        <v>13</v>
      </c>
      <c r="H151" s="64">
        <v>0</v>
      </c>
      <c r="I151" s="52">
        <f t="shared" si="2"/>
        <v>56080</v>
      </c>
    </row>
    <row r="152" spans="1:9" x14ac:dyDescent="0.25">
      <c r="A152" t="s">
        <v>221</v>
      </c>
      <c r="B152" s="65">
        <v>18815</v>
      </c>
      <c r="C152" s="65">
        <v>60167</v>
      </c>
      <c r="D152" s="64">
        <v>0</v>
      </c>
      <c r="E152" s="65">
        <v>1623</v>
      </c>
      <c r="F152" s="65">
        <v>2688</v>
      </c>
      <c r="G152" s="75">
        <v>13</v>
      </c>
      <c r="H152" s="65">
        <v>58</v>
      </c>
      <c r="I152" s="52">
        <f t="shared" si="2"/>
        <v>64549</v>
      </c>
    </row>
    <row r="153" spans="1:9" x14ac:dyDescent="0.25">
      <c r="B153" s="65"/>
      <c r="C153" s="65"/>
      <c r="D153" s="65"/>
      <c r="E153" s="65"/>
      <c r="F153" s="65"/>
      <c r="G153" s="65"/>
      <c r="H153" s="65"/>
      <c r="I153" s="65"/>
    </row>
    <row r="154" spans="1:9" x14ac:dyDescent="0.25">
      <c r="B154" s="65"/>
      <c r="C154" s="65"/>
      <c r="D154" s="65"/>
      <c r="E154" s="65"/>
      <c r="F154" s="65"/>
      <c r="G154" s="65"/>
      <c r="H154" s="65"/>
      <c r="I154" s="65"/>
    </row>
    <row r="155" spans="1:9" x14ac:dyDescent="0.25">
      <c r="A155" s="60" t="s">
        <v>222</v>
      </c>
      <c r="B155" s="60"/>
      <c r="C155" s="60"/>
      <c r="D155" s="60"/>
      <c r="E155" s="60"/>
      <c r="F155" s="65"/>
      <c r="G155" s="65"/>
      <c r="H155" s="65"/>
      <c r="I155" s="65"/>
    </row>
    <row r="156" spans="1:9" x14ac:dyDescent="0.25">
      <c r="A156" s="60" t="s">
        <v>223</v>
      </c>
      <c r="B156" s="60"/>
      <c r="C156" s="60"/>
      <c r="D156" s="60"/>
      <c r="E156" s="60"/>
      <c r="F156" s="65"/>
      <c r="G156" s="65"/>
      <c r="H156" s="65"/>
      <c r="I156" s="65"/>
    </row>
    <row r="157" spans="1:9" x14ac:dyDescent="0.25">
      <c r="B157" s="65"/>
      <c r="C157" s="65"/>
      <c r="D157" s="65"/>
      <c r="E157" s="65"/>
      <c r="F157" s="65"/>
      <c r="G157" s="65"/>
      <c r="H157" s="65"/>
      <c r="I157" s="65"/>
    </row>
    <row r="158" spans="1:9" x14ac:dyDescent="0.25">
      <c r="B158" s="65"/>
      <c r="C158" s="65"/>
      <c r="D158" s="65"/>
      <c r="E158" s="65"/>
      <c r="F158" s="65"/>
      <c r="G158" s="65"/>
      <c r="H158" s="65"/>
      <c r="I158" s="65"/>
    </row>
    <row r="159" spans="1:9" x14ac:dyDescent="0.25">
      <c r="B159" s="65"/>
      <c r="C159" s="65"/>
      <c r="D159" s="65"/>
      <c r="E159" s="65"/>
      <c r="F159" s="65"/>
      <c r="G159" s="65"/>
      <c r="H159" s="65"/>
      <c r="I159" s="65"/>
    </row>
    <row r="160" spans="1:9" x14ac:dyDescent="0.25">
      <c r="B160" s="65"/>
      <c r="C160" s="65"/>
      <c r="D160" s="65"/>
      <c r="E160" s="65"/>
      <c r="F160" s="65"/>
      <c r="G160" s="65"/>
      <c r="H160" s="65"/>
      <c r="I160" s="65"/>
    </row>
    <row r="161" spans="1:9" x14ac:dyDescent="0.25">
      <c r="B161" s="65"/>
      <c r="C161" s="65"/>
      <c r="D161" s="65"/>
      <c r="E161" s="65"/>
      <c r="F161" s="65"/>
      <c r="G161" s="65"/>
      <c r="H161" s="65"/>
      <c r="I161" s="65"/>
    </row>
    <row r="162" spans="1:9" x14ac:dyDescent="0.25">
      <c r="B162" s="65"/>
      <c r="C162" s="65"/>
      <c r="D162" s="65"/>
      <c r="E162" s="65"/>
      <c r="F162" s="65"/>
      <c r="G162" s="65"/>
      <c r="H162" s="65"/>
      <c r="I162" s="65"/>
    </row>
    <row r="163" spans="1:9" x14ac:dyDescent="0.25">
      <c r="B163" s="65"/>
      <c r="C163" s="65"/>
      <c r="D163" s="65"/>
      <c r="E163" s="65"/>
      <c r="F163" s="65"/>
      <c r="G163" s="65"/>
      <c r="H163" s="65"/>
      <c r="I163" s="65"/>
    </row>
    <row r="164" spans="1:9" x14ac:dyDescent="0.25">
      <c r="B164" s="65"/>
      <c r="C164" s="65"/>
      <c r="D164" s="65"/>
      <c r="E164" s="65"/>
      <c r="F164" s="65"/>
      <c r="G164" s="65"/>
      <c r="H164" s="65"/>
      <c r="I164" s="65"/>
    </row>
    <row r="165" spans="1:9" x14ac:dyDescent="0.25">
      <c r="A165" s="76"/>
      <c r="B165" s="77"/>
      <c r="C165" s="77"/>
      <c r="D165" s="77"/>
      <c r="E165" s="77"/>
      <c r="F165" s="77"/>
      <c r="G165" s="77"/>
      <c r="H165" s="77"/>
      <c r="I165" s="77"/>
    </row>
    <row r="166" spans="1:9" x14ac:dyDescent="0.25">
      <c r="A166" s="76"/>
      <c r="B166" s="77"/>
      <c r="C166" s="77"/>
      <c r="D166" s="77"/>
      <c r="E166" s="77"/>
      <c r="F166" s="77"/>
      <c r="G166" s="77"/>
      <c r="H166" s="77"/>
      <c r="I166" s="77"/>
    </row>
    <row r="167" spans="1:9" x14ac:dyDescent="0.25">
      <c r="A167" s="76"/>
      <c r="B167" s="77"/>
      <c r="C167" s="77"/>
      <c r="D167" s="77"/>
      <c r="E167" s="77"/>
      <c r="F167" s="77"/>
      <c r="G167" s="77"/>
      <c r="H167" s="77"/>
      <c r="I167" s="77"/>
    </row>
    <row r="168" spans="1:9" x14ac:dyDescent="0.25">
      <c r="A168" s="76"/>
      <c r="B168" s="77"/>
      <c r="C168" s="77"/>
      <c r="D168" s="77"/>
      <c r="E168" s="77"/>
      <c r="F168" s="77"/>
      <c r="G168" s="77"/>
      <c r="H168" s="77"/>
      <c r="I168" s="77"/>
    </row>
    <row r="169" spans="1:9" x14ac:dyDescent="0.25">
      <c r="A169" s="76"/>
      <c r="B169" s="77"/>
      <c r="C169" s="77"/>
      <c r="D169" s="77"/>
      <c r="E169" s="77"/>
      <c r="F169" s="77"/>
      <c r="G169" s="77"/>
      <c r="H169" s="77"/>
      <c r="I169" s="77"/>
    </row>
    <row r="170" spans="1:9" x14ac:dyDescent="0.25">
      <c r="B170" s="65"/>
      <c r="C170" s="65"/>
      <c r="D170" s="65"/>
      <c r="E170" s="65"/>
      <c r="F170" s="65"/>
      <c r="G170" s="65"/>
      <c r="H170" s="65"/>
      <c r="I170" s="65"/>
    </row>
  </sheetData>
  <mergeCells count="3">
    <mergeCell ref="C1:H1"/>
    <mergeCell ref="A155:E155"/>
    <mergeCell ref="A156:E156"/>
  </mergeCells>
  <pageMargins left="0.25" right="0.25" top="0.75" bottom="0.75" header="0.3" footer="0.3"/>
  <pageSetup orientation="landscape"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pane xSplit="2" ySplit="6" topLeftCell="C7" activePane="bottomRight" state="frozen"/>
      <selection pane="topRight" activeCell="C1" sqref="C1"/>
      <selection pane="bottomLeft" activeCell="A7" sqref="A7"/>
      <selection pane="bottomRight" activeCell="C3" sqref="C3"/>
    </sheetView>
  </sheetViews>
  <sheetFormatPr defaultRowHeight="15" x14ac:dyDescent="0.25"/>
  <cols>
    <col min="1" max="2" width="10.7109375" style="70" customWidth="1"/>
    <col min="3" max="3" width="11.5703125" customWidth="1"/>
    <col min="4" max="4" width="13.5703125" customWidth="1"/>
    <col min="5" max="5" width="13.28515625" bestFit="1" customWidth="1"/>
    <col min="6" max="6" width="11.5703125" customWidth="1"/>
    <col min="7" max="7" width="11" customWidth="1"/>
    <col min="8" max="8" width="11.140625" customWidth="1"/>
    <col min="9" max="9" width="15.42578125" customWidth="1"/>
    <col min="10" max="10" width="13.28515625" customWidth="1"/>
  </cols>
  <sheetData>
    <row r="1" spans="1:10" x14ac:dyDescent="0.25">
      <c r="A1" s="78" t="s">
        <v>246</v>
      </c>
      <c r="B1" s="78"/>
      <c r="C1" s="79"/>
      <c r="D1" s="78" t="s">
        <v>237</v>
      </c>
      <c r="E1" s="78"/>
      <c r="F1" s="78"/>
      <c r="G1" s="78"/>
      <c r="H1" s="78"/>
      <c r="I1" s="78"/>
      <c r="J1" s="78"/>
    </row>
    <row r="2" spans="1:10" ht="52.5" thickBot="1" x14ac:dyDescent="0.3">
      <c r="A2" s="80" t="s">
        <v>247</v>
      </c>
      <c r="B2" s="80"/>
      <c r="C2" s="81" t="s">
        <v>248</v>
      </c>
      <c r="D2" s="81" t="s">
        <v>249</v>
      </c>
      <c r="E2" s="81" t="s">
        <v>240</v>
      </c>
      <c r="F2" s="81" t="s">
        <v>241</v>
      </c>
      <c r="G2" s="81" t="s">
        <v>242</v>
      </c>
      <c r="H2" s="81" t="s">
        <v>243</v>
      </c>
      <c r="I2" s="81" t="s">
        <v>244</v>
      </c>
      <c r="J2" s="81" t="s">
        <v>250</v>
      </c>
    </row>
    <row r="3" spans="1:10" x14ac:dyDescent="0.25">
      <c r="A3" s="51" t="s">
        <v>225</v>
      </c>
      <c r="B3" s="51"/>
    </row>
    <row r="4" spans="1:10" x14ac:dyDescent="0.25">
      <c r="B4" s="70" t="s">
        <v>226</v>
      </c>
      <c r="C4" s="82">
        <v>36639.773333333331</v>
      </c>
      <c r="D4" s="82">
        <v>104709.62</v>
      </c>
      <c r="E4" s="82">
        <v>27536.093333333334</v>
      </c>
      <c r="F4" s="82">
        <v>14964.12</v>
      </c>
      <c r="G4" s="82">
        <v>9385.2800000000007</v>
      </c>
      <c r="H4" s="82">
        <v>34.806666666666665</v>
      </c>
      <c r="I4" s="82">
        <v>170.56</v>
      </c>
      <c r="J4" s="82">
        <v>156800.48000000001</v>
      </c>
    </row>
    <row r="5" spans="1:10" x14ac:dyDescent="0.25">
      <c r="B5" s="70" t="s">
        <v>227</v>
      </c>
      <c r="C5" s="82">
        <v>8736</v>
      </c>
      <c r="D5" s="82">
        <v>34690.5</v>
      </c>
      <c r="E5" s="82">
        <v>28395</v>
      </c>
      <c r="F5" s="82">
        <v>6166</v>
      </c>
      <c r="G5" s="82">
        <v>2063</v>
      </c>
      <c r="H5" s="82">
        <v>14</v>
      </c>
      <c r="I5" s="82">
        <v>39</v>
      </c>
      <c r="J5" s="82">
        <v>69694</v>
      </c>
    </row>
    <row r="6" spans="1:10" x14ac:dyDescent="0.25">
      <c r="B6" s="70" t="s">
        <v>228</v>
      </c>
      <c r="C6" s="82">
        <v>5477821</v>
      </c>
      <c r="D6" s="82">
        <v>15706443</v>
      </c>
      <c r="E6" s="82">
        <v>4130414</v>
      </c>
      <c r="F6" s="82">
        <v>2244618</v>
      </c>
      <c r="G6" s="82">
        <v>1407792</v>
      </c>
      <c r="H6" s="82">
        <v>5221</v>
      </c>
      <c r="I6" s="82">
        <v>25584</v>
      </c>
      <c r="J6" s="82">
        <v>23520072</v>
      </c>
    </row>
    <row r="7" spans="1:10" x14ac:dyDescent="0.25">
      <c r="C7" s="82"/>
      <c r="D7" s="82"/>
      <c r="E7" s="82"/>
      <c r="F7" s="82"/>
      <c r="G7" s="82"/>
      <c r="H7" s="82"/>
      <c r="I7" s="82"/>
      <c r="J7" s="82"/>
    </row>
    <row r="8" spans="1:10" x14ac:dyDescent="0.25">
      <c r="A8" s="69" t="s">
        <v>229</v>
      </c>
      <c r="B8" s="69"/>
      <c r="C8" s="82"/>
      <c r="D8" s="82"/>
      <c r="E8" s="82"/>
      <c r="F8" s="82"/>
      <c r="G8" s="82"/>
      <c r="H8" s="82"/>
      <c r="I8" s="82"/>
      <c r="J8" s="82"/>
    </row>
    <row r="9" spans="1:10" x14ac:dyDescent="0.25">
      <c r="B9" s="70" t="s">
        <v>226</v>
      </c>
      <c r="C9" s="82">
        <v>264425.78571428574</v>
      </c>
      <c r="D9" s="82">
        <v>678130.78571428568</v>
      </c>
      <c r="E9" s="82">
        <v>66611.71428571429</v>
      </c>
      <c r="F9" s="82">
        <v>102881.21428571429</v>
      </c>
      <c r="G9" s="82">
        <v>70104.857142857145</v>
      </c>
      <c r="H9" s="82">
        <v>188.07142857142858</v>
      </c>
      <c r="I9" s="82">
        <v>1343.9285714285713</v>
      </c>
      <c r="J9" s="82">
        <v>919260.57142857148</v>
      </c>
    </row>
    <row r="10" spans="1:10" x14ac:dyDescent="0.25">
      <c r="B10" s="70" t="s">
        <v>227</v>
      </c>
      <c r="C10" s="82">
        <v>172589</v>
      </c>
      <c r="D10" s="82">
        <v>294332.5</v>
      </c>
      <c r="E10" s="82">
        <v>51070.5</v>
      </c>
      <c r="F10" s="82">
        <v>64795</v>
      </c>
      <c r="G10" s="82">
        <v>44479</v>
      </c>
      <c r="H10" s="82">
        <v>65</v>
      </c>
      <c r="I10" s="82">
        <v>561.5</v>
      </c>
      <c r="J10" s="82">
        <v>455105</v>
      </c>
    </row>
    <row r="11" spans="1:10" x14ac:dyDescent="0.25">
      <c r="B11" s="70" t="s">
        <v>228</v>
      </c>
      <c r="C11" s="82">
        <v>3701961</v>
      </c>
      <c r="D11" s="82">
        <v>9493831</v>
      </c>
      <c r="E11" s="82">
        <v>932564</v>
      </c>
      <c r="F11" s="82">
        <v>1440337</v>
      </c>
      <c r="G11" s="82">
        <v>981468</v>
      </c>
      <c r="H11" s="82">
        <v>2633</v>
      </c>
      <c r="I11" s="82">
        <v>18815</v>
      </c>
      <c r="J11" s="82">
        <v>12869648</v>
      </c>
    </row>
    <row r="12" spans="1:10" x14ac:dyDescent="0.25">
      <c r="C12" s="82"/>
      <c r="D12" s="82"/>
      <c r="E12" s="82"/>
      <c r="F12" s="82"/>
      <c r="G12" s="82"/>
      <c r="H12" s="82"/>
      <c r="I12" s="82"/>
      <c r="J12" s="82"/>
    </row>
    <row r="13" spans="1:10" x14ac:dyDescent="0.25">
      <c r="A13" s="69" t="s">
        <v>230</v>
      </c>
      <c r="B13" s="69"/>
      <c r="C13" s="82"/>
      <c r="D13" s="82"/>
      <c r="E13" s="82"/>
      <c r="F13" s="82"/>
      <c r="G13" s="82"/>
      <c r="H13" s="82"/>
      <c r="I13" s="82"/>
      <c r="J13" s="82"/>
    </row>
    <row r="14" spans="1:10" x14ac:dyDescent="0.25">
      <c r="B14" s="70" t="s">
        <v>226</v>
      </c>
      <c r="C14" s="82">
        <v>44657.722222222219</v>
      </c>
      <c r="D14" s="82">
        <v>123859.11111111111</v>
      </c>
      <c r="E14" s="82">
        <v>34930.833333333336</v>
      </c>
      <c r="F14" s="82">
        <v>11858.888888888889</v>
      </c>
      <c r="G14" s="82">
        <v>8902.2777777777774</v>
      </c>
      <c r="H14" s="82">
        <v>44.944444444444443</v>
      </c>
      <c r="I14" s="82">
        <v>129.27777777777777</v>
      </c>
      <c r="J14" s="82">
        <v>179725.33333333334</v>
      </c>
    </row>
    <row r="15" spans="1:10" x14ac:dyDescent="0.25">
      <c r="B15" s="70" t="s">
        <v>227</v>
      </c>
      <c r="C15" s="82">
        <v>38499.5</v>
      </c>
      <c r="D15" s="82">
        <v>98332.5</v>
      </c>
      <c r="E15" s="82">
        <v>28650.5</v>
      </c>
      <c r="F15" s="82">
        <v>9855.5</v>
      </c>
      <c r="G15" s="82">
        <v>6577.5</v>
      </c>
      <c r="H15" s="82">
        <v>20</v>
      </c>
      <c r="I15" s="82">
        <v>104.5</v>
      </c>
      <c r="J15" s="82">
        <v>170438.5</v>
      </c>
    </row>
    <row r="16" spans="1:10" x14ac:dyDescent="0.25">
      <c r="B16" s="70" t="s">
        <v>228</v>
      </c>
      <c r="C16" s="82">
        <v>803839</v>
      </c>
      <c r="D16" s="82">
        <v>2229464</v>
      </c>
      <c r="E16" s="82">
        <v>628755</v>
      </c>
      <c r="F16" s="82">
        <v>213460</v>
      </c>
      <c r="G16" s="82">
        <v>160241</v>
      </c>
      <c r="H16" s="82">
        <v>809</v>
      </c>
      <c r="I16" s="82">
        <v>2327</v>
      </c>
      <c r="J16" s="82">
        <v>3235056</v>
      </c>
    </row>
    <row r="17" spans="1:10" x14ac:dyDescent="0.25">
      <c r="C17" s="82"/>
      <c r="D17" s="82"/>
      <c r="E17" s="82"/>
      <c r="F17" s="82"/>
      <c r="G17" s="82"/>
      <c r="H17" s="82"/>
      <c r="I17" s="82"/>
      <c r="J17" s="82"/>
    </row>
    <row r="18" spans="1:10" x14ac:dyDescent="0.25">
      <c r="A18" s="69" t="s">
        <v>231</v>
      </c>
      <c r="B18" s="69"/>
      <c r="C18" s="82"/>
      <c r="D18" s="82"/>
      <c r="E18" s="82"/>
      <c r="F18" s="82"/>
      <c r="G18" s="82"/>
      <c r="H18" s="82"/>
      <c r="I18" s="82"/>
      <c r="J18" s="82"/>
    </row>
    <row r="19" spans="1:10" x14ac:dyDescent="0.25">
      <c r="B19" s="70" t="s">
        <v>226</v>
      </c>
      <c r="C19" s="82">
        <v>20891.31818181818</v>
      </c>
      <c r="D19" s="82">
        <v>63520.090909090912</v>
      </c>
      <c r="E19" s="82">
        <v>31201.409090909092</v>
      </c>
      <c r="F19" s="82">
        <v>8002.409090909091</v>
      </c>
      <c r="G19" s="82">
        <v>5075.636363636364</v>
      </c>
      <c r="H19" s="82">
        <v>23.863636363636363</v>
      </c>
      <c r="I19" s="82">
        <v>72.36363636363636</v>
      </c>
      <c r="J19" s="82">
        <v>107895.77272727272</v>
      </c>
    </row>
    <row r="20" spans="1:10" x14ac:dyDescent="0.25">
      <c r="B20" s="70" t="s">
        <v>227</v>
      </c>
      <c r="C20" s="82">
        <v>20337.5</v>
      </c>
      <c r="D20" s="82">
        <v>61660.5</v>
      </c>
      <c r="E20" s="82">
        <v>27947</v>
      </c>
      <c r="F20" s="82">
        <v>7067</v>
      </c>
      <c r="G20" s="82">
        <v>4316.5</v>
      </c>
      <c r="H20" s="82">
        <v>15</v>
      </c>
      <c r="I20" s="82">
        <v>67.5</v>
      </c>
      <c r="J20" s="82">
        <v>106403.5</v>
      </c>
    </row>
    <row r="21" spans="1:10" x14ac:dyDescent="0.25">
      <c r="B21" s="70" t="s">
        <v>228</v>
      </c>
      <c r="C21" s="82">
        <v>459609</v>
      </c>
      <c r="D21" s="82">
        <v>1397442</v>
      </c>
      <c r="E21" s="82">
        <v>686431</v>
      </c>
      <c r="F21" s="82">
        <v>176053</v>
      </c>
      <c r="G21" s="82">
        <v>111664</v>
      </c>
      <c r="H21" s="82">
        <v>525</v>
      </c>
      <c r="I21" s="82">
        <v>1592</v>
      </c>
      <c r="J21" s="82">
        <v>2373707</v>
      </c>
    </row>
    <row r="22" spans="1:10" x14ac:dyDescent="0.25">
      <c r="C22" s="82"/>
      <c r="D22" s="82"/>
      <c r="E22" s="82"/>
      <c r="F22" s="82"/>
      <c r="G22" s="82"/>
      <c r="H22" s="82"/>
      <c r="I22" s="82"/>
      <c r="J22" s="82"/>
    </row>
    <row r="23" spans="1:10" x14ac:dyDescent="0.25">
      <c r="A23" s="69" t="s">
        <v>232</v>
      </c>
      <c r="B23" s="69"/>
      <c r="C23" s="82"/>
      <c r="D23" s="82"/>
      <c r="E23" s="82"/>
      <c r="F23" s="82"/>
      <c r="G23" s="82"/>
      <c r="H23" s="82"/>
      <c r="I23" s="82"/>
      <c r="J23" s="82"/>
    </row>
    <row r="24" spans="1:10" x14ac:dyDescent="0.25">
      <c r="B24" s="70" t="s">
        <v>226</v>
      </c>
      <c r="C24" s="82">
        <v>12103.21052631579</v>
      </c>
      <c r="D24" s="82">
        <v>40838.368421052633</v>
      </c>
      <c r="E24" s="82">
        <v>23562.947368421053</v>
      </c>
      <c r="F24" s="82">
        <v>5623.894736842105</v>
      </c>
      <c r="G24" s="82">
        <v>2321.1578947368421</v>
      </c>
      <c r="H24" s="82">
        <v>12.842105263157896</v>
      </c>
      <c r="I24" s="82">
        <v>50.631578947368418</v>
      </c>
      <c r="J24" s="82">
        <v>72409.84210526316</v>
      </c>
    </row>
    <row r="25" spans="1:10" x14ac:dyDescent="0.25">
      <c r="B25" s="70" t="s">
        <v>227</v>
      </c>
      <c r="C25" s="82">
        <v>11986</v>
      </c>
      <c r="D25" s="82">
        <v>40672</v>
      </c>
      <c r="E25" s="82">
        <v>28954</v>
      </c>
      <c r="F25" s="82">
        <v>6362</v>
      </c>
      <c r="G25" s="82">
        <v>2260</v>
      </c>
      <c r="H25" s="82">
        <v>13</v>
      </c>
      <c r="I25" s="82">
        <v>43</v>
      </c>
      <c r="J25" s="82">
        <v>75184</v>
      </c>
    </row>
    <row r="26" spans="1:10" x14ac:dyDescent="0.25">
      <c r="B26" s="70" t="s">
        <v>228</v>
      </c>
      <c r="C26" s="82">
        <v>229961</v>
      </c>
      <c r="D26" s="82">
        <v>775929</v>
      </c>
      <c r="E26" s="82">
        <v>447696</v>
      </c>
      <c r="F26" s="82">
        <v>106854</v>
      </c>
      <c r="G26" s="82">
        <v>44102</v>
      </c>
      <c r="H26" s="82">
        <v>244</v>
      </c>
      <c r="I26" s="82">
        <v>962</v>
      </c>
      <c r="J26" s="82">
        <v>1375787</v>
      </c>
    </row>
    <row r="27" spans="1:10" x14ac:dyDescent="0.25">
      <c r="C27" s="82"/>
      <c r="D27" s="82"/>
      <c r="E27" s="82"/>
      <c r="F27" s="82"/>
      <c r="G27" s="82"/>
      <c r="H27" s="82"/>
      <c r="I27" s="82"/>
      <c r="J27" s="82"/>
    </row>
    <row r="28" spans="1:10" x14ac:dyDescent="0.25">
      <c r="A28" s="69" t="s">
        <v>251</v>
      </c>
      <c r="B28" s="69"/>
      <c r="C28" s="82"/>
      <c r="D28" s="82"/>
      <c r="E28" s="82"/>
      <c r="F28" s="82"/>
      <c r="G28" s="82"/>
      <c r="H28" s="82"/>
      <c r="I28" s="82"/>
      <c r="J28" s="82"/>
    </row>
    <row r="29" spans="1:10" x14ac:dyDescent="0.25">
      <c r="B29" s="70" t="s">
        <v>226</v>
      </c>
      <c r="C29" s="82">
        <v>7612.894736842105</v>
      </c>
      <c r="D29" s="82">
        <v>32378.42105263158</v>
      </c>
      <c r="E29" s="82">
        <v>25868.684210526317</v>
      </c>
      <c r="F29" s="82">
        <v>5818.4736842105267</v>
      </c>
      <c r="G29" s="82">
        <v>2266.4736842105262</v>
      </c>
      <c r="H29" s="82">
        <v>24.263157894736842</v>
      </c>
      <c r="I29" s="82">
        <v>35.578947368421055</v>
      </c>
      <c r="J29" s="82">
        <v>66391.894736842107</v>
      </c>
    </row>
    <row r="30" spans="1:10" x14ac:dyDescent="0.25">
      <c r="B30" s="70" t="s">
        <v>227</v>
      </c>
      <c r="C30" s="82">
        <v>7864</v>
      </c>
      <c r="D30" s="82">
        <v>29632</v>
      </c>
      <c r="E30" s="82">
        <v>28954</v>
      </c>
      <c r="F30" s="82">
        <v>5993</v>
      </c>
      <c r="G30" s="82">
        <v>1497</v>
      </c>
      <c r="H30" s="82">
        <v>13</v>
      </c>
      <c r="I30" s="82">
        <v>34</v>
      </c>
      <c r="J30" s="82">
        <v>66444</v>
      </c>
    </row>
    <row r="31" spans="1:10" x14ac:dyDescent="0.25">
      <c r="B31" s="70" t="s">
        <v>228</v>
      </c>
      <c r="C31" s="82">
        <v>144645</v>
      </c>
      <c r="D31" s="82">
        <v>615190</v>
      </c>
      <c r="E31" s="82">
        <v>491505</v>
      </c>
      <c r="F31" s="82">
        <v>110551</v>
      </c>
      <c r="G31" s="82">
        <v>43063</v>
      </c>
      <c r="H31" s="82">
        <v>461</v>
      </c>
      <c r="I31" s="82">
        <v>676</v>
      </c>
      <c r="J31" s="82">
        <v>1261446</v>
      </c>
    </row>
    <row r="32" spans="1:10" x14ac:dyDescent="0.25">
      <c r="C32" s="82"/>
      <c r="D32" s="82"/>
      <c r="E32" s="82"/>
      <c r="F32" s="82"/>
      <c r="G32" s="82"/>
      <c r="H32" s="82"/>
      <c r="I32" s="82"/>
      <c r="J32" s="82"/>
    </row>
    <row r="33" spans="1:10" x14ac:dyDescent="0.25">
      <c r="A33" s="69" t="s">
        <v>234</v>
      </c>
      <c r="B33" s="69"/>
      <c r="C33" s="82"/>
      <c r="D33" s="82"/>
      <c r="E33" s="82"/>
      <c r="F33" s="82"/>
      <c r="G33" s="82"/>
      <c r="H33" s="82"/>
      <c r="I33" s="82"/>
      <c r="J33" s="82"/>
    </row>
    <row r="34" spans="1:10" x14ac:dyDescent="0.25">
      <c r="B34" s="70" t="s">
        <v>226</v>
      </c>
      <c r="C34" s="82">
        <v>4480.666666666667</v>
      </c>
      <c r="D34" s="82">
        <v>27987.619047619046</v>
      </c>
      <c r="E34" s="82">
        <v>25121.095238095237</v>
      </c>
      <c r="F34" s="82">
        <v>5814.0476190476193</v>
      </c>
      <c r="G34" s="82">
        <v>1881.1428571428571</v>
      </c>
      <c r="H34" s="82">
        <v>14.80952380952381</v>
      </c>
      <c r="I34" s="82">
        <v>39.095238095238095</v>
      </c>
      <c r="J34" s="82">
        <v>60857.809523809527</v>
      </c>
    </row>
    <row r="35" spans="1:10" x14ac:dyDescent="0.25">
      <c r="B35" s="70" t="s">
        <v>227</v>
      </c>
      <c r="C35" s="82">
        <v>4542</v>
      </c>
      <c r="D35" s="82">
        <v>26385</v>
      </c>
      <c r="E35" s="82">
        <v>28443</v>
      </c>
      <c r="F35" s="82">
        <v>6060</v>
      </c>
      <c r="G35" s="82">
        <v>1742</v>
      </c>
      <c r="H35" s="82">
        <v>14</v>
      </c>
      <c r="I35" s="82">
        <v>35</v>
      </c>
      <c r="J35" s="82">
        <v>62230</v>
      </c>
    </row>
    <row r="36" spans="1:10" x14ac:dyDescent="0.25">
      <c r="B36" s="70" t="s">
        <v>228</v>
      </c>
      <c r="C36" s="82">
        <v>94094</v>
      </c>
      <c r="D36" s="82">
        <v>587740</v>
      </c>
      <c r="E36" s="82">
        <v>527543</v>
      </c>
      <c r="F36" s="82">
        <v>122095</v>
      </c>
      <c r="G36" s="82">
        <v>39504</v>
      </c>
      <c r="H36" s="82">
        <v>311</v>
      </c>
      <c r="I36" s="82">
        <v>821</v>
      </c>
      <c r="J36" s="82">
        <v>1278014</v>
      </c>
    </row>
    <row r="37" spans="1:10" x14ac:dyDescent="0.25">
      <c r="C37" s="82"/>
      <c r="D37" s="82"/>
      <c r="E37" s="82"/>
      <c r="F37" s="82"/>
      <c r="G37" s="82"/>
      <c r="H37" s="82"/>
      <c r="I37" s="82"/>
      <c r="J37" s="82"/>
    </row>
    <row r="38" spans="1:10" x14ac:dyDescent="0.25">
      <c r="A38" s="69" t="s">
        <v>252</v>
      </c>
      <c r="B38" s="69"/>
      <c r="C38" s="82"/>
      <c r="D38" s="82"/>
      <c r="E38" s="82"/>
      <c r="F38" s="82"/>
      <c r="G38" s="82"/>
      <c r="H38" s="82"/>
      <c r="I38" s="82"/>
      <c r="J38" s="82"/>
    </row>
    <row r="39" spans="1:10" x14ac:dyDescent="0.25">
      <c r="B39" s="70" t="s">
        <v>226</v>
      </c>
      <c r="C39" s="82">
        <v>2142.5500000000002</v>
      </c>
      <c r="D39" s="82">
        <v>17846.75</v>
      </c>
      <c r="E39" s="82">
        <v>17298.3</v>
      </c>
      <c r="F39" s="82">
        <v>3365.35</v>
      </c>
      <c r="G39" s="82">
        <v>913.8</v>
      </c>
      <c r="H39" s="82">
        <v>8</v>
      </c>
      <c r="I39" s="82">
        <v>14.7</v>
      </c>
      <c r="J39" s="82">
        <v>39446.9</v>
      </c>
    </row>
    <row r="40" spans="1:10" x14ac:dyDescent="0.25">
      <c r="B40" s="70" t="s">
        <v>227</v>
      </c>
      <c r="C40" s="82">
        <v>2074</v>
      </c>
      <c r="D40" s="82">
        <v>17304</v>
      </c>
      <c r="E40" s="82">
        <v>27947</v>
      </c>
      <c r="F40" s="82">
        <v>5141.5</v>
      </c>
      <c r="G40" s="82">
        <v>995</v>
      </c>
      <c r="H40" s="82">
        <v>13</v>
      </c>
      <c r="I40" s="82">
        <v>12</v>
      </c>
      <c r="J40" s="82">
        <v>47600.5</v>
      </c>
    </row>
    <row r="41" spans="1:10" x14ac:dyDescent="0.25">
      <c r="B41" s="70" t="s">
        <v>228</v>
      </c>
      <c r="C41" s="82">
        <v>42851</v>
      </c>
      <c r="D41" s="82">
        <v>356935</v>
      </c>
      <c r="E41" s="82">
        <v>345966</v>
      </c>
      <c r="F41" s="82">
        <v>67307</v>
      </c>
      <c r="G41" s="82">
        <v>18276</v>
      </c>
      <c r="H41" s="82">
        <v>160</v>
      </c>
      <c r="I41" s="82">
        <v>294</v>
      </c>
      <c r="J41" s="82">
        <v>788938</v>
      </c>
    </row>
    <row r="42" spans="1:10" x14ac:dyDescent="0.25">
      <c r="C42" s="82"/>
      <c r="D42" s="82"/>
      <c r="E42" s="82"/>
      <c r="F42" s="82"/>
      <c r="G42" s="82"/>
      <c r="H42" s="82"/>
      <c r="I42" s="82"/>
      <c r="J42" s="82"/>
    </row>
    <row r="43" spans="1:10" x14ac:dyDescent="0.25">
      <c r="A43" s="69" t="s">
        <v>236</v>
      </c>
      <c r="B43" s="69"/>
      <c r="C43" s="82"/>
      <c r="D43" s="82"/>
      <c r="E43" s="82"/>
      <c r="F43" s="82"/>
      <c r="G43" s="82"/>
      <c r="H43" s="82"/>
      <c r="I43" s="82"/>
      <c r="J43" s="82"/>
    </row>
    <row r="44" spans="1:10" x14ac:dyDescent="0.25">
      <c r="B44" s="70" t="s">
        <v>226</v>
      </c>
      <c r="C44" s="82">
        <v>1118</v>
      </c>
      <c r="D44" s="82">
        <v>14700.705882352941</v>
      </c>
      <c r="E44" s="82">
        <v>4114.9411764705883</v>
      </c>
      <c r="F44" s="82">
        <v>468.29411764705884</v>
      </c>
      <c r="G44" s="82">
        <v>557.29411764705878</v>
      </c>
      <c r="H44" s="82">
        <v>4.5882352941176467</v>
      </c>
      <c r="I44" s="82">
        <v>5.7058823529411766</v>
      </c>
      <c r="J44" s="82">
        <v>19851.529411764706</v>
      </c>
    </row>
    <row r="45" spans="1:10" x14ac:dyDescent="0.25">
      <c r="B45" s="70" t="s">
        <v>227</v>
      </c>
      <c r="C45" s="82">
        <v>1127</v>
      </c>
      <c r="D45" s="82">
        <v>13989</v>
      </c>
      <c r="E45" s="82">
        <v>0</v>
      </c>
      <c r="F45" s="82">
        <v>116</v>
      </c>
      <c r="G45" s="82">
        <v>437</v>
      </c>
      <c r="H45" s="82">
        <v>0</v>
      </c>
      <c r="I45" s="82">
        <v>2</v>
      </c>
      <c r="J45" s="82">
        <v>14654</v>
      </c>
    </row>
    <row r="46" spans="1:10" x14ac:dyDescent="0.25">
      <c r="B46" s="70" t="s">
        <v>228</v>
      </c>
      <c r="C46" s="82">
        <v>19006</v>
      </c>
      <c r="D46" s="82">
        <v>249912</v>
      </c>
      <c r="E46" s="82">
        <v>69954</v>
      </c>
      <c r="F46" s="82">
        <v>7961</v>
      </c>
      <c r="G46" s="82">
        <v>9474</v>
      </c>
      <c r="H46" s="82">
        <v>78</v>
      </c>
      <c r="I46" s="82">
        <v>97</v>
      </c>
      <c r="J46" s="82">
        <v>337476</v>
      </c>
    </row>
  </sheetData>
  <mergeCells count="11">
    <mergeCell ref="A23:B23"/>
    <mergeCell ref="A28:B28"/>
    <mergeCell ref="A33:B33"/>
    <mergeCell ref="A38:B38"/>
    <mergeCell ref="A43:B43"/>
    <mergeCell ref="A1:B1"/>
    <mergeCell ref="D1:J1"/>
    <mergeCell ref="A2:B2"/>
    <mergeCell ref="A8:B8"/>
    <mergeCell ref="A13:B13"/>
    <mergeCell ref="A18:B18"/>
  </mergeCells>
  <pageMargins left="0.25" right="0.25" top="0.75" bottom="0.75" header="0.3" footer="0.3"/>
  <pageSetup orientation="landscape"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7"/>
  <sheetViews>
    <sheetView workbookViewId="0">
      <pane xSplit="1" ySplit="3" topLeftCell="B4" activePane="bottomRight" state="frozen"/>
      <selection pane="topRight" activeCell="B1" sqref="B1"/>
      <selection pane="bottomLeft" activeCell="A4" sqref="A4"/>
      <selection pane="bottomRight" activeCell="A2" sqref="A2"/>
    </sheetView>
  </sheetViews>
  <sheetFormatPr defaultRowHeight="15" x14ac:dyDescent="0.25"/>
  <cols>
    <col min="1" max="1" width="32.7109375" customWidth="1"/>
    <col min="4" max="4" width="13.140625" customWidth="1"/>
    <col min="5" max="5" width="9.85546875" customWidth="1"/>
    <col min="6" max="6" width="10" customWidth="1"/>
    <col min="7" max="7" width="10.140625" bestFit="1" customWidth="1"/>
    <col min="8" max="8" width="11.140625" customWidth="1"/>
    <col min="9" max="10" width="11.140625" bestFit="1" customWidth="1"/>
  </cols>
  <sheetData>
    <row r="1" spans="1:10" x14ac:dyDescent="0.25">
      <c r="A1" s="17" t="s">
        <v>253</v>
      </c>
      <c r="B1" s="17"/>
      <c r="C1" s="53" t="s">
        <v>25</v>
      </c>
      <c r="D1" s="83"/>
      <c r="E1" s="53" t="s">
        <v>254</v>
      </c>
      <c r="F1" s="53"/>
      <c r="G1" s="53"/>
      <c r="H1" s="53"/>
      <c r="I1" s="53"/>
      <c r="J1" s="53"/>
    </row>
    <row r="3" spans="1:10" ht="60" x14ac:dyDescent="0.25">
      <c r="A3" s="17" t="s">
        <v>17</v>
      </c>
      <c r="B3" s="84" t="s">
        <v>255</v>
      </c>
      <c r="C3" s="84" t="s">
        <v>256</v>
      </c>
      <c r="D3" s="84" t="s">
        <v>257</v>
      </c>
      <c r="E3" s="84" t="s">
        <v>258</v>
      </c>
      <c r="F3" s="84" t="s">
        <v>259</v>
      </c>
      <c r="G3" s="84" t="s">
        <v>260</v>
      </c>
      <c r="H3" s="84" t="s">
        <v>261</v>
      </c>
      <c r="I3" s="84" t="s">
        <v>262</v>
      </c>
      <c r="J3" s="84" t="s">
        <v>263</v>
      </c>
    </row>
    <row r="4" spans="1:10" x14ac:dyDescent="0.25">
      <c r="A4" t="s">
        <v>72</v>
      </c>
      <c r="B4" s="65">
        <v>25607</v>
      </c>
      <c r="C4" s="85">
        <v>6.63</v>
      </c>
      <c r="D4" s="86">
        <v>249437</v>
      </c>
      <c r="E4" s="87">
        <v>55382</v>
      </c>
      <c r="F4" s="87">
        <v>6178</v>
      </c>
      <c r="G4" s="87">
        <v>14940</v>
      </c>
      <c r="H4" s="87">
        <v>76500</v>
      </c>
      <c r="I4" s="87">
        <v>81868</v>
      </c>
      <c r="J4" s="87">
        <v>407805</v>
      </c>
    </row>
    <row r="5" spans="1:10" x14ac:dyDescent="0.25">
      <c r="A5" t="s">
        <v>73</v>
      </c>
      <c r="B5" s="65">
        <v>1677</v>
      </c>
      <c r="C5" s="85">
        <v>0</v>
      </c>
      <c r="D5" s="88">
        <v>0</v>
      </c>
      <c r="E5" s="87">
        <v>478</v>
      </c>
      <c r="F5" s="87">
        <v>1870</v>
      </c>
      <c r="G5" s="89">
        <v>0</v>
      </c>
      <c r="H5" s="87">
        <v>2348</v>
      </c>
      <c r="I5" s="87">
        <v>1903</v>
      </c>
      <c r="J5" s="87">
        <v>4251</v>
      </c>
    </row>
    <row r="6" spans="1:10" x14ac:dyDescent="0.25">
      <c r="A6" t="s">
        <v>74</v>
      </c>
      <c r="B6" s="65">
        <v>1347</v>
      </c>
      <c r="C6" s="85">
        <v>0.5</v>
      </c>
      <c r="D6" s="86">
        <v>8016</v>
      </c>
      <c r="E6" s="87">
        <v>650</v>
      </c>
      <c r="F6" s="87">
        <v>0</v>
      </c>
      <c r="G6" s="89">
        <v>0</v>
      </c>
      <c r="H6" s="87">
        <v>650</v>
      </c>
      <c r="I6" s="87">
        <v>4104</v>
      </c>
      <c r="J6" s="87">
        <v>12770</v>
      </c>
    </row>
    <row r="7" spans="1:10" x14ac:dyDescent="0.25">
      <c r="A7" t="s">
        <v>75</v>
      </c>
      <c r="B7" s="65">
        <v>1730</v>
      </c>
      <c r="C7" s="85">
        <v>2.3199999999999998</v>
      </c>
      <c r="D7" s="86">
        <v>66447</v>
      </c>
      <c r="E7" s="87">
        <v>12873</v>
      </c>
      <c r="F7" s="87">
        <v>0</v>
      </c>
      <c r="G7" s="87">
        <v>3592</v>
      </c>
      <c r="H7" s="87">
        <v>16465</v>
      </c>
      <c r="I7" s="87">
        <v>59934</v>
      </c>
      <c r="J7" s="87">
        <v>142846</v>
      </c>
    </row>
    <row r="8" spans="1:10" x14ac:dyDescent="0.25">
      <c r="A8" t="s">
        <v>76</v>
      </c>
      <c r="B8" s="65">
        <v>1127</v>
      </c>
      <c r="C8" s="85">
        <v>0.71</v>
      </c>
      <c r="D8" s="86">
        <v>12772</v>
      </c>
      <c r="E8" s="87">
        <v>2061</v>
      </c>
      <c r="F8" s="87">
        <v>0</v>
      </c>
      <c r="G8" s="87">
        <v>37</v>
      </c>
      <c r="H8" s="87">
        <v>2098</v>
      </c>
      <c r="I8" s="87">
        <v>6576</v>
      </c>
      <c r="J8" s="87">
        <v>21446</v>
      </c>
    </row>
    <row r="9" spans="1:10" x14ac:dyDescent="0.25">
      <c r="A9" t="s">
        <v>77</v>
      </c>
      <c r="B9" s="65">
        <v>5685</v>
      </c>
      <c r="C9" s="85">
        <v>4.53</v>
      </c>
      <c r="D9" s="86">
        <v>249711</v>
      </c>
      <c r="E9" s="87">
        <v>29997</v>
      </c>
      <c r="F9" s="87">
        <v>1723</v>
      </c>
      <c r="G9" s="87">
        <v>9852</v>
      </c>
      <c r="H9" s="87">
        <v>41572</v>
      </c>
      <c r="I9" s="87">
        <v>70372</v>
      </c>
      <c r="J9" s="87">
        <v>361655</v>
      </c>
    </row>
    <row r="10" spans="1:10" x14ac:dyDescent="0.25">
      <c r="A10" t="s">
        <v>78</v>
      </c>
      <c r="B10" s="65">
        <v>74231</v>
      </c>
      <c r="C10" s="85">
        <v>32.58</v>
      </c>
      <c r="D10" s="86">
        <v>964703</v>
      </c>
      <c r="E10" s="87">
        <v>128287</v>
      </c>
      <c r="F10" s="87">
        <v>13298</v>
      </c>
      <c r="G10" s="87">
        <v>23643</v>
      </c>
      <c r="H10" s="87">
        <v>165228</v>
      </c>
      <c r="I10" s="87">
        <v>382848</v>
      </c>
      <c r="J10" s="87">
        <v>1512779</v>
      </c>
    </row>
    <row r="11" spans="1:10" x14ac:dyDescent="0.25">
      <c r="A11" t="s">
        <v>79</v>
      </c>
      <c r="B11" s="65">
        <v>12402</v>
      </c>
      <c r="C11" s="85">
        <v>7</v>
      </c>
      <c r="D11" s="86">
        <v>214452</v>
      </c>
      <c r="E11" s="87">
        <v>15108</v>
      </c>
      <c r="F11" s="87">
        <v>3368</v>
      </c>
      <c r="G11" s="87">
        <v>1533</v>
      </c>
      <c r="H11" s="87">
        <v>20009</v>
      </c>
      <c r="I11" s="87">
        <v>108146</v>
      </c>
      <c r="J11" s="87">
        <v>342607</v>
      </c>
    </row>
    <row r="12" spans="1:10" x14ac:dyDescent="0.25">
      <c r="A12" t="s">
        <v>80</v>
      </c>
      <c r="B12" s="65">
        <v>1958</v>
      </c>
      <c r="C12" s="85">
        <v>1</v>
      </c>
      <c r="D12" s="86">
        <v>29730</v>
      </c>
      <c r="E12" s="87">
        <v>1925</v>
      </c>
      <c r="F12" s="87">
        <v>0</v>
      </c>
      <c r="G12" s="89">
        <v>563</v>
      </c>
      <c r="H12" s="87">
        <v>2488</v>
      </c>
      <c r="I12" s="87">
        <v>14383</v>
      </c>
      <c r="J12" s="87">
        <v>46601</v>
      </c>
    </row>
    <row r="13" spans="1:10" x14ac:dyDescent="0.25">
      <c r="A13" t="s">
        <v>81</v>
      </c>
      <c r="B13" s="65">
        <v>3292</v>
      </c>
      <c r="C13" s="85">
        <v>1.87</v>
      </c>
      <c r="D13" s="86">
        <v>36719</v>
      </c>
      <c r="E13" s="87">
        <v>6944</v>
      </c>
      <c r="F13" s="87">
        <v>1700</v>
      </c>
      <c r="G13" s="89">
        <v>1180</v>
      </c>
      <c r="H13" s="87">
        <v>9824</v>
      </c>
      <c r="I13" s="87">
        <v>33598</v>
      </c>
      <c r="J13" s="87">
        <v>80141</v>
      </c>
    </row>
    <row r="14" spans="1:10" x14ac:dyDescent="0.25">
      <c r="A14" t="s">
        <v>82</v>
      </c>
      <c r="B14" s="65">
        <v>1933</v>
      </c>
      <c r="C14" s="85">
        <v>1</v>
      </c>
      <c r="D14" s="86">
        <v>23504</v>
      </c>
      <c r="E14" s="87">
        <v>1105</v>
      </c>
      <c r="F14" s="87">
        <v>0</v>
      </c>
      <c r="G14" s="87">
        <v>0</v>
      </c>
      <c r="H14" s="87">
        <v>1105</v>
      </c>
      <c r="I14" s="87">
        <v>1532</v>
      </c>
      <c r="J14" s="87">
        <v>26141</v>
      </c>
    </row>
    <row r="15" spans="1:10" x14ac:dyDescent="0.25">
      <c r="A15" t="s">
        <v>83</v>
      </c>
      <c r="B15" s="65">
        <v>12363</v>
      </c>
      <c r="C15" s="85">
        <v>1.88</v>
      </c>
      <c r="D15" s="86">
        <v>95329</v>
      </c>
      <c r="E15" s="87">
        <v>6257</v>
      </c>
      <c r="F15" s="87">
        <v>0</v>
      </c>
      <c r="G15" s="87">
        <v>452</v>
      </c>
      <c r="H15" s="87">
        <v>6709</v>
      </c>
      <c r="I15" s="87">
        <v>29755</v>
      </c>
      <c r="J15" s="87">
        <v>131793</v>
      </c>
    </row>
    <row r="16" spans="1:10" x14ac:dyDescent="0.25">
      <c r="A16" t="s">
        <v>84</v>
      </c>
      <c r="B16" s="65">
        <v>6864</v>
      </c>
      <c r="C16" s="85">
        <v>4.13</v>
      </c>
      <c r="D16" s="86">
        <v>114094</v>
      </c>
      <c r="E16" s="87">
        <v>14943</v>
      </c>
      <c r="F16" s="87">
        <v>0</v>
      </c>
      <c r="G16" s="87">
        <v>0</v>
      </c>
      <c r="H16" s="87">
        <v>14943</v>
      </c>
      <c r="I16" s="87">
        <v>57346</v>
      </c>
      <c r="J16" s="87">
        <v>186383</v>
      </c>
    </row>
    <row r="17" spans="1:10" x14ac:dyDescent="0.25">
      <c r="A17" t="s">
        <v>85</v>
      </c>
      <c r="B17" s="65">
        <v>58748</v>
      </c>
      <c r="C17" s="85">
        <v>19.079999999999998</v>
      </c>
      <c r="D17" s="86">
        <v>618158</v>
      </c>
      <c r="E17" s="87">
        <v>127797</v>
      </c>
      <c r="F17" s="87">
        <v>34235</v>
      </c>
      <c r="G17" s="87">
        <v>46352</v>
      </c>
      <c r="H17" s="87">
        <v>208384</v>
      </c>
      <c r="I17" s="87">
        <v>289573</v>
      </c>
      <c r="J17" s="87">
        <v>1116115</v>
      </c>
    </row>
    <row r="18" spans="1:10" x14ac:dyDescent="0.25">
      <c r="A18" t="s">
        <v>86</v>
      </c>
      <c r="B18" s="65">
        <v>5334</v>
      </c>
      <c r="C18" s="85">
        <v>1.75</v>
      </c>
      <c r="D18" s="86">
        <v>53707</v>
      </c>
      <c r="E18" s="87">
        <v>10410</v>
      </c>
      <c r="F18" s="87">
        <v>2500</v>
      </c>
      <c r="G18" s="87">
        <v>3392</v>
      </c>
      <c r="H18" s="87">
        <v>16302</v>
      </c>
      <c r="I18" s="87">
        <v>25031</v>
      </c>
      <c r="J18" s="87">
        <v>95040</v>
      </c>
    </row>
    <row r="19" spans="1:10" x14ac:dyDescent="0.25">
      <c r="A19" t="s">
        <v>87</v>
      </c>
      <c r="B19" s="65">
        <v>8055</v>
      </c>
      <c r="C19" s="85">
        <v>6.86</v>
      </c>
      <c r="D19" s="86">
        <v>368224</v>
      </c>
      <c r="E19" s="87">
        <v>46146</v>
      </c>
      <c r="F19" s="87">
        <v>15598</v>
      </c>
      <c r="G19" s="87">
        <v>23987</v>
      </c>
      <c r="H19" s="87">
        <v>85731</v>
      </c>
      <c r="I19" s="87">
        <v>55300</v>
      </c>
      <c r="J19" s="87">
        <v>509255</v>
      </c>
    </row>
    <row r="20" spans="1:10" x14ac:dyDescent="0.25">
      <c r="A20" t="s">
        <v>88</v>
      </c>
      <c r="B20" s="65">
        <v>4542</v>
      </c>
      <c r="C20" s="85">
        <v>3.15</v>
      </c>
      <c r="D20" s="86">
        <v>118823</v>
      </c>
      <c r="E20" s="87">
        <v>19157</v>
      </c>
      <c r="F20" s="87">
        <v>4096</v>
      </c>
      <c r="G20" s="89">
        <v>4777</v>
      </c>
      <c r="H20" s="87">
        <v>28030</v>
      </c>
      <c r="I20" s="87">
        <v>36548</v>
      </c>
      <c r="J20" s="87">
        <v>183401</v>
      </c>
    </row>
    <row r="21" spans="1:10" x14ac:dyDescent="0.25">
      <c r="A21" t="s">
        <v>89</v>
      </c>
      <c r="B21" s="65">
        <v>7232</v>
      </c>
      <c r="C21" s="85">
        <v>1.55</v>
      </c>
      <c r="D21" s="86">
        <v>52602</v>
      </c>
      <c r="E21" s="87">
        <v>5405</v>
      </c>
      <c r="F21" s="87">
        <v>2750</v>
      </c>
      <c r="G21" s="87">
        <v>0</v>
      </c>
      <c r="H21" s="87">
        <v>8155</v>
      </c>
      <c r="I21" s="87">
        <v>54894</v>
      </c>
      <c r="J21" s="87">
        <v>115651</v>
      </c>
    </row>
    <row r="22" spans="1:10" x14ac:dyDescent="0.25">
      <c r="A22" t="s">
        <v>90</v>
      </c>
      <c r="B22" s="65">
        <v>44002</v>
      </c>
      <c r="C22" s="85">
        <v>24.28</v>
      </c>
      <c r="D22" s="86">
        <v>953893</v>
      </c>
      <c r="E22" s="87">
        <v>66077</v>
      </c>
      <c r="F22" s="87">
        <v>54510</v>
      </c>
      <c r="G22" s="87">
        <v>12558</v>
      </c>
      <c r="H22" s="87">
        <v>133145</v>
      </c>
      <c r="I22" s="87">
        <v>300563</v>
      </c>
      <c r="J22" s="87">
        <v>1387601</v>
      </c>
    </row>
    <row r="23" spans="1:10" x14ac:dyDescent="0.25">
      <c r="A23" t="s">
        <v>91</v>
      </c>
      <c r="B23" s="65">
        <v>9933</v>
      </c>
      <c r="C23" s="85">
        <v>3.46</v>
      </c>
      <c r="D23" s="86">
        <v>95755</v>
      </c>
      <c r="E23" s="87">
        <v>20140</v>
      </c>
      <c r="F23" s="87">
        <v>1700</v>
      </c>
      <c r="G23" s="87">
        <v>2966</v>
      </c>
      <c r="H23" s="87">
        <v>24806</v>
      </c>
      <c r="I23" s="87">
        <v>39147</v>
      </c>
      <c r="J23" s="87">
        <v>159708</v>
      </c>
    </row>
    <row r="24" spans="1:10" x14ac:dyDescent="0.25">
      <c r="A24" t="s">
        <v>92</v>
      </c>
      <c r="B24" s="65">
        <v>2377</v>
      </c>
      <c r="C24" s="85">
        <v>1.4</v>
      </c>
      <c r="D24" s="86">
        <v>41935</v>
      </c>
      <c r="E24" s="87">
        <v>4003</v>
      </c>
      <c r="F24" s="87">
        <v>1700</v>
      </c>
      <c r="G24" s="87">
        <v>0</v>
      </c>
      <c r="H24" s="87">
        <v>5703</v>
      </c>
      <c r="I24" s="87">
        <v>87768</v>
      </c>
      <c r="J24" s="87">
        <v>135406</v>
      </c>
    </row>
    <row r="25" spans="1:10" x14ac:dyDescent="0.25">
      <c r="A25" t="s">
        <v>93</v>
      </c>
      <c r="B25" s="65">
        <v>35549</v>
      </c>
      <c r="C25" s="85">
        <v>20.329999999999998</v>
      </c>
      <c r="D25" s="86">
        <v>720393</v>
      </c>
      <c r="E25" s="87">
        <v>97243</v>
      </c>
      <c r="F25" s="87">
        <v>14466</v>
      </c>
      <c r="G25" s="87">
        <v>19452</v>
      </c>
      <c r="H25" s="87">
        <v>131161</v>
      </c>
      <c r="I25" s="87">
        <v>245476</v>
      </c>
      <c r="J25" s="87">
        <v>1097030</v>
      </c>
    </row>
    <row r="26" spans="1:10" x14ac:dyDescent="0.25">
      <c r="A26" t="s">
        <v>94</v>
      </c>
      <c r="B26" s="65">
        <v>1704</v>
      </c>
      <c r="C26" s="85">
        <v>1.95</v>
      </c>
      <c r="D26" s="86">
        <v>59945</v>
      </c>
      <c r="E26" s="87">
        <v>8695</v>
      </c>
      <c r="F26" s="87">
        <v>1750</v>
      </c>
      <c r="G26" s="87">
        <v>1040</v>
      </c>
      <c r="H26" s="87">
        <v>11485</v>
      </c>
      <c r="I26" s="87">
        <v>11624</v>
      </c>
      <c r="J26" s="87">
        <v>83054</v>
      </c>
    </row>
    <row r="27" spans="1:10" x14ac:dyDescent="0.25">
      <c r="A27" t="s">
        <v>95</v>
      </c>
      <c r="B27" s="65">
        <v>3784</v>
      </c>
      <c r="C27" s="85">
        <v>3.98</v>
      </c>
      <c r="D27" s="86">
        <v>99200</v>
      </c>
      <c r="E27" s="87">
        <v>16593</v>
      </c>
      <c r="F27" s="87">
        <v>2417</v>
      </c>
      <c r="G27" s="89">
        <v>532</v>
      </c>
      <c r="H27" s="87">
        <v>19542</v>
      </c>
      <c r="I27" s="87">
        <v>44940</v>
      </c>
      <c r="J27" s="87">
        <v>163682</v>
      </c>
    </row>
    <row r="28" spans="1:10" x14ac:dyDescent="0.25">
      <c r="A28" t="s">
        <v>96</v>
      </c>
      <c r="B28" s="65">
        <v>6265</v>
      </c>
      <c r="C28" s="85">
        <v>3.93</v>
      </c>
      <c r="D28" s="86">
        <v>68436</v>
      </c>
      <c r="E28" s="87">
        <v>23791</v>
      </c>
      <c r="F28" s="87">
        <v>1800</v>
      </c>
      <c r="G28" s="87">
        <v>13612</v>
      </c>
      <c r="H28" s="87">
        <v>39203</v>
      </c>
      <c r="I28" s="87">
        <v>1600</v>
      </c>
      <c r="J28" s="87">
        <v>109239</v>
      </c>
    </row>
    <row r="29" spans="1:10" x14ac:dyDescent="0.25">
      <c r="A29" t="s">
        <v>97</v>
      </c>
      <c r="B29" s="65">
        <v>14378</v>
      </c>
      <c r="C29" s="85">
        <v>13.63</v>
      </c>
      <c r="D29" s="86">
        <v>476979</v>
      </c>
      <c r="E29" s="87">
        <v>48043</v>
      </c>
      <c r="F29" s="87">
        <v>3200</v>
      </c>
      <c r="G29" s="87">
        <v>3400</v>
      </c>
      <c r="H29" s="87">
        <v>54643</v>
      </c>
      <c r="I29" s="87">
        <v>252049</v>
      </c>
      <c r="J29" s="87">
        <v>783671</v>
      </c>
    </row>
    <row r="30" spans="1:10" x14ac:dyDescent="0.25">
      <c r="A30" t="s">
        <v>98</v>
      </c>
      <c r="B30" s="65">
        <v>6168</v>
      </c>
      <c r="C30" s="85">
        <v>3.58</v>
      </c>
      <c r="D30" s="86">
        <v>85371</v>
      </c>
      <c r="E30" s="87">
        <v>19476</v>
      </c>
      <c r="F30" s="87">
        <v>3386</v>
      </c>
      <c r="G30" s="89">
        <v>14400</v>
      </c>
      <c r="H30" s="87">
        <v>37262</v>
      </c>
      <c r="I30" s="87">
        <v>84382</v>
      </c>
      <c r="J30" s="87">
        <v>207015</v>
      </c>
    </row>
    <row r="31" spans="1:10" x14ac:dyDescent="0.25">
      <c r="A31" t="s">
        <v>99</v>
      </c>
      <c r="B31" s="65">
        <v>99478</v>
      </c>
      <c r="C31" s="85">
        <v>31.96</v>
      </c>
      <c r="D31" s="86">
        <v>1397353</v>
      </c>
      <c r="E31" s="87">
        <v>134313</v>
      </c>
      <c r="F31" s="87">
        <v>14049</v>
      </c>
      <c r="G31" s="87">
        <v>25616</v>
      </c>
      <c r="H31" s="87">
        <v>173978</v>
      </c>
      <c r="I31" s="87">
        <v>663473</v>
      </c>
      <c r="J31" s="87">
        <v>2234804</v>
      </c>
    </row>
    <row r="32" spans="1:10" x14ac:dyDescent="0.25">
      <c r="A32" s="59" t="s">
        <v>100</v>
      </c>
      <c r="B32" s="90">
        <v>13982</v>
      </c>
      <c r="C32" s="85">
        <v>4.09</v>
      </c>
      <c r="D32" s="91">
        <v>85253</v>
      </c>
      <c r="E32" s="87">
        <v>2348</v>
      </c>
      <c r="F32" s="87">
        <v>1279</v>
      </c>
      <c r="G32" s="87">
        <v>1215</v>
      </c>
      <c r="H32" s="87">
        <v>4842</v>
      </c>
      <c r="I32" s="87">
        <v>86228</v>
      </c>
      <c r="J32" s="87">
        <v>176323</v>
      </c>
    </row>
    <row r="33" spans="1:10" x14ac:dyDescent="0.25">
      <c r="A33" t="s">
        <v>101</v>
      </c>
      <c r="B33" s="65">
        <v>3784</v>
      </c>
      <c r="C33" s="85">
        <v>3.11</v>
      </c>
      <c r="D33" s="86">
        <v>111484</v>
      </c>
      <c r="E33" s="87">
        <v>22542</v>
      </c>
      <c r="F33" s="87">
        <v>4995</v>
      </c>
      <c r="G33" s="87">
        <v>3310</v>
      </c>
      <c r="H33" s="87">
        <v>30847</v>
      </c>
      <c r="I33" s="87">
        <v>58576</v>
      </c>
      <c r="J33" s="87">
        <v>200907</v>
      </c>
    </row>
    <row r="34" spans="1:10" x14ac:dyDescent="0.25">
      <c r="A34" t="s">
        <v>102</v>
      </c>
      <c r="B34" s="65">
        <v>2955</v>
      </c>
      <c r="C34" s="85">
        <v>1.25</v>
      </c>
      <c r="D34" s="86">
        <v>29708</v>
      </c>
      <c r="E34" s="87">
        <v>7270</v>
      </c>
      <c r="F34" s="87">
        <v>0</v>
      </c>
      <c r="G34" s="89">
        <v>1475</v>
      </c>
      <c r="H34" s="87">
        <v>8745</v>
      </c>
      <c r="I34" s="87">
        <v>11021</v>
      </c>
      <c r="J34" s="87">
        <v>49474</v>
      </c>
    </row>
    <row r="35" spans="1:10" x14ac:dyDescent="0.25">
      <c r="A35" t="s">
        <v>103</v>
      </c>
      <c r="B35" s="65">
        <v>77422</v>
      </c>
      <c r="C35" s="85">
        <v>18.91</v>
      </c>
      <c r="D35" s="86">
        <v>562401</v>
      </c>
      <c r="E35" s="87">
        <v>87468</v>
      </c>
      <c r="F35" s="87">
        <v>39665</v>
      </c>
      <c r="G35" s="87">
        <v>34160</v>
      </c>
      <c r="H35" s="87">
        <v>161293</v>
      </c>
      <c r="I35" s="87">
        <v>218764</v>
      </c>
      <c r="J35" s="87">
        <v>942458</v>
      </c>
    </row>
    <row r="36" spans="1:10" x14ac:dyDescent="0.25">
      <c r="A36" t="s">
        <v>104</v>
      </c>
      <c r="B36" s="75">
        <v>813</v>
      </c>
      <c r="C36" s="85">
        <v>0.18</v>
      </c>
      <c r="D36" s="86">
        <v>2584</v>
      </c>
      <c r="E36" s="87">
        <v>1620</v>
      </c>
      <c r="F36" s="87">
        <v>0</v>
      </c>
      <c r="G36" s="87">
        <v>0</v>
      </c>
      <c r="H36" s="87">
        <v>1620</v>
      </c>
      <c r="I36" s="87">
        <v>471</v>
      </c>
      <c r="J36" s="87">
        <v>4675</v>
      </c>
    </row>
    <row r="37" spans="1:10" x14ac:dyDescent="0.25">
      <c r="A37" t="s">
        <v>105</v>
      </c>
      <c r="B37" s="65">
        <v>2939</v>
      </c>
      <c r="C37" s="85">
        <v>0.96</v>
      </c>
      <c r="D37" s="86">
        <v>24914</v>
      </c>
      <c r="E37" s="87">
        <v>2965</v>
      </c>
      <c r="F37" s="87">
        <v>0</v>
      </c>
      <c r="G37" s="87">
        <v>626</v>
      </c>
      <c r="H37" s="87">
        <v>3591</v>
      </c>
      <c r="I37" s="87">
        <v>1077</v>
      </c>
      <c r="J37" s="87">
        <v>29582</v>
      </c>
    </row>
    <row r="38" spans="1:10" x14ac:dyDescent="0.25">
      <c r="A38" t="s">
        <v>106</v>
      </c>
      <c r="B38" s="65">
        <v>4855</v>
      </c>
      <c r="C38" s="85">
        <v>1.9</v>
      </c>
      <c r="D38" s="86">
        <v>49953</v>
      </c>
      <c r="E38" s="87">
        <v>13677</v>
      </c>
      <c r="F38" s="87">
        <v>0</v>
      </c>
      <c r="G38" s="87">
        <v>1621</v>
      </c>
      <c r="H38" s="87">
        <v>15298</v>
      </c>
      <c r="I38" s="87">
        <v>22515</v>
      </c>
      <c r="J38" s="87">
        <v>87766</v>
      </c>
    </row>
    <row r="39" spans="1:10" x14ac:dyDescent="0.25">
      <c r="A39" t="s">
        <v>107</v>
      </c>
      <c r="B39" s="65">
        <v>6960</v>
      </c>
      <c r="C39" s="85">
        <v>2.34</v>
      </c>
      <c r="D39" s="86">
        <v>59942</v>
      </c>
      <c r="E39" s="87">
        <v>18480</v>
      </c>
      <c r="F39" s="87">
        <v>1220</v>
      </c>
      <c r="G39" s="87">
        <v>5928</v>
      </c>
      <c r="H39" s="87">
        <v>25628</v>
      </c>
      <c r="I39" s="87">
        <v>22925</v>
      </c>
      <c r="J39" s="87">
        <v>108495</v>
      </c>
    </row>
    <row r="40" spans="1:10" x14ac:dyDescent="0.25">
      <c r="A40" t="s">
        <v>108</v>
      </c>
      <c r="B40" s="65">
        <v>16777</v>
      </c>
      <c r="C40" s="85">
        <v>3.3</v>
      </c>
      <c r="D40" s="86">
        <v>117396</v>
      </c>
      <c r="E40" s="87">
        <v>15005</v>
      </c>
      <c r="F40" s="87">
        <v>3228</v>
      </c>
      <c r="G40" s="87">
        <v>1613</v>
      </c>
      <c r="H40" s="87">
        <v>19846</v>
      </c>
      <c r="I40" s="87">
        <v>29874</v>
      </c>
      <c r="J40" s="87">
        <v>167116</v>
      </c>
    </row>
    <row r="41" spans="1:10" x14ac:dyDescent="0.25">
      <c r="A41" t="s">
        <v>109</v>
      </c>
      <c r="B41" s="65">
        <v>203190</v>
      </c>
      <c r="C41" s="85">
        <v>126</v>
      </c>
      <c r="D41" s="86">
        <v>5743940</v>
      </c>
      <c r="E41" s="87">
        <v>716279</v>
      </c>
      <c r="F41" s="87">
        <v>679066</v>
      </c>
      <c r="G41" s="87">
        <v>267898</v>
      </c>
      <c r="H41" s="87">
        <v>1663243</v>
      </c>
      <c r="I41" s="87">
        <v>2015453</v>
      </c>
      <c r="J41" s="87">
        <v>9422636</v>
      </c>
    </row>
    <row r="42" spans="1:10" x14ac:dyDescent="0.25">
      <c r="A42" t="s">
        <v>110</v>
      </c>
      <c r="B42" s="65">
        <v>8433</v>
      </c>
      <c r="C42" s="85">
        <v>4.49</v>
      </c>
      <c r="D42" s="86">
        <v>151885</v>
      </c>
      <c r="E42" s="87">
        <v>10952</v>
      </c>
      <c r="F42" s="87">
        <v>4367</v>
      </c>
      <c r="G42" s="87">
        <v>2866</v>
      </c>
      <c r="H42" s="87">
        <v>18185</v>
      </c>
      <c r="I42" s="87">
        <v>51939</v>
      </c>
      <c r="J42" s="87">
        <v>222009</v>
      </c>
    </row>
    <row r="43" spans="1:10" x14ac:dyDescent="0.25">
      <c r="A43" t="s">
        <v>111</v>
      </c>
      <c r="B43" s="65">
        <v>6400</v>
      </c>
      <c r="C43" s="85">
        <v>4.58</v>
      </c>
      <c r="D43" s="86">
        <v>113957</v>
      </c>
      <c r="E43" s="87">
        <v>16623</v>
      </c>
      <c r="F43" s="87">
        <v>1700</v>
      </c>
      <c r="G43" s="87">
        <v>1100</v>
      </c>
      <c r="H43" s="87">
        <v>19423</v>
      </c>
      <c r="I43" s="87">
        <v>56897</v>
      </c>
      <c r="J43" s="87">
        <v>190277</v>
      </c>
    </row>
    <row r="44" spans="1:10" x14ac:dyDescent="0.25">
      <c r="A44" t="s">
        <v>112</v>
      </c>
      <c r="B44" s="65">
        <v>5054</v>
      </c>
      <c r="C44" s="85">
        <v>1.4</v>
      </c>
      <c r="D44" s="86">
        <v>32638</v>
      </c>
      <c r="E44" s="87">
        <v>12405</v>
      </c>
      <c r="F44" s="87">
        <v>1700</v>
      </c>
      <c r="G44" s="87">
        <v>900</v>
      </c>
      <c r="H44" s="87">
        <v>15005</v>
      </c>
      <c r="I44" s="87">
        <v>15700</v>
      </c>
      <c r="J44" s="87">
        <v>63343</v>
      </c>
    </row>
    <row r="45" spans="1:10" x14ac:dyDescent="0.25">
      <c r="A45" t="s">
        <v>113</v>
      </c>
      <c r="B45" s="65">
        <v>14100</v>
      </c>
      <c r="C45" s="85">
        <v>4.43</v>
      </c>
      <c r="D45" s="86">
        <v>139819</v>
      </c>
      <c r="E45" s="87">
        <v>25034</v>
      </c>
      <c r="F45" s="87">
        <v>3200</v>
      </c>
      <c r="G45" s="87">
        <v>2551</v>
      </c>
      <c r="H45" s="87">
        <v>30785</v>
      </c>
      <c r="I45" s="87">
        <v>56777</v>
      </c>
      <c r="J45" s="87">
        <v>227381</v>
      </c>
    </row>
    <row r="46" spans="1:10" x14ac:dyDescent="0.25">
      <c r="A46" t="s">
        <v>114</v>
      </c>
      <c r="B46" s="65">
        <v>13684</v>
      </c>
      <c r="C46" s="85">
        <v>2.14</v>
      </c>
      <c r="D46" s="86">
        <v>89348</v>
      </c>
      <c r="E46" s="87">
        <v>9128</v>
      </c>
      <c r="F46" s="87">
        <v>3728</v>
      </c>
      <c r="G46" s="87">
        <v>1832</v>
      </c>
      <c r="H46" s="87">
        <v>14688</v>
      </c>
      <c r="I46" s="87">
        <v>38098</v>
      </c>
      <c r="J46" s="87">
        <v>142134</v>
      </c>
    </row>
    <row r="47" spans="1:10" x14ac:dyDescent="0.25">
      <c r="A47" t="s">
        <v>115</v>
      </c>
      <c r="B47" s="65">
        <v>1618</v>
      </c>
      <c r="C47" s="85">
        <v>0.76</v>
      </c>
      <c r="D47" s="86">
        <v>25102</v>
      </c>
      <c r="E47" s="87">
        <v>5649</v>
      </c>
      <c r="F47" s="87">
        <v>1728</v>
      </c>
      <c r="G47" s="87">
        <v>502</v>
      </c>
      <c r="H47" s="87">
        <v>7879</v>
      </c>
      <c r="I47" s="87">
        <v>3481</v>
      </c>
      <c r="J47" s="87">
        <v>36462</v>
      </c>
    </row>
    <row r="48" spans="1:10" x14ac:dyDescent="0.25">
      <c r="A48" t="s">
        <v>116</v>
      </c>
      <c r="B48" s="65">
        <v>31953</v>
      </c>
      <c r="C48" s="85">
        <v>11.3</v>
      </c>
      <c r="D48" s="86">
        <v>412804</v>
      </c>
      <c r="E48" s="87">
        <v>50295</v>
      </c>
      <c r="F48" s="87">
        <v>0</v>
      </c>
      <c r="G48" s="89">
        <v>1974</v>
      </c>
      <c r="H48" s="87">
        <v>52269</v>
      </c>
      <c r="I48" s="87">
        <v>162284</v>
      </c>
      <c r="J48" s="87">
        <v>627357</v>
      </c>
    </row>
    <row r="49" spans="1:10" x14ac:dyDescent="0.25">
      <c r="A49" t="s">
        <v>117</v>
      </c>
      <c r="B49" s="65">
        <v>16240</v>
      </c>
      <c r="C49" s="85">
        <v>8</v>
      </c>
      <c r="D49" s="86">
        <v>251936</v>
      </c>
      <c r="E49" s="87">
        <v>26302</v>
      </c>
      <c r="F49" s="87">
        <v>4465</v>
      </c>
      <c r="G49" s="87">
        <v>7821</v>
      </c>
      <c r="H49" s="87">
        <v>38588</v>
      </c>
      <c r="I49" s="87">
        <v>62606</v>
      </c>
      <c r="J49" s="87">
        <v>353130</v>
      </c>
    </row>
    <row r="50" spans="1:10" x14ac:dyDescent="0.25">
      <c r="A50" t="s">
        <v>118</v>
      </c>
      <c r="B50" s="65">
        <v>21203</v>
      </c>
      <c r="C50" s="85">
        <v>7.77</v>
      </c>
      <c r="D50" s="86">
        <v>309902</v>
      </c>
      <c r="E50" s="87">
        <v>34117</v>
      </c>
      <c r="F50" s="87">
        <v>6506</v>
      </c>
      <c r="G50" s="87">
        <v>7271</v>
      </c>
      <c r="H50" s="87">
        <v>47894</v>
      </c>
      <c r="I50" s="87">
        <v>125279</v>
      </c>
      <c r="J50" s="87">
        <v>483075</v>
      </c>
    </row>
    <row r="51" spans="1:10" x14ac:dyDescent="0.25">
      <c r="A51" t="s">
        <v>119</v>
      </c>
      <c r="B51" s="65">
        <v>11602</v>
      </c>
      <c r="C51" s="85">
        <v>5.21</v>
      </c>
      <c r="D51" s="86">
        <v>181312</v>
      </c>
      <c r="E51" s="87">
        <v>13732</v>
      </c>
      <c r="F51" s="87">
        <v>4592</v>
      </c>
      <c r="G51" s="87">
        <v>1942</v>
      </c>
      <c r="H51" s="87">
        <v>20266</v>
      </c>
      <c r="I51" s="87">
        <v>93514</v>
      </c>
      <c r="J51" s="87">
        <v>295092</v>
      </c>
    </row>
    <row r="52" spans="1:10" x14ac:dyDescent="0.25">
      <c r="A52" t="s">
        <v>120</v>
      </c>
      <c r="B52" s="65">
        <v>5008</v>
      </c>
      <c r="C52" s="85">
        <v>4.28</v>
      </c>
      <c r="D52" s="86">
        <v>128395</v>
      </c>
      <c r="E52" s="87">
        <v>18144</v>
      </c>
      <c r="F52" s="87">
        <v>4179</v>
      </c>
      <c r="G52" s="87">
        <v>1816</v>
      </c>
      <c r="H52" s="87">
        <v>24139</v>
      </c>
      <c r="I52" s="87">
        <v>63893</v>
      </c>
      <c r="J52" s="87">
        <v>216427</v>
      </c>
    </row>
    <row r="53" spans="1:10" x14ac:dyDescent="0.25">
      <c r="A53" t="s">
        <v>121</v>
      </c>
      <c r="B53" s="65">
        <v>10261</v>
      </c>
      <c r="C53" s="85">
        <v>4.9000000000000004</v>
      </c>
      <c r="D53" s="86">
        <v>122785</v>
      </c>
      <c r="E53" s="87">
        <v>15873</v>
      </c>
      <c r="F53" s="87">
        <v>5510</v>
      </c>
      <c r="G53" s="87">
        <v>1378</v>
      </c>
      <c r="H53" s="87">
        <v>22761</v>
      </c>
      <c r="I53" s="87">
        <v>79866</v>
      </c>
      <c r="J53" s="87">
        <v>225412</v>
      </c>
    </row>
    <row r="54" spans="1:10" x14ac:dyDescent="0.25">
      <c r="A54" t="s">
        <v>122</v>
      </c>
      <c r="B54" s="65">
        <v>1809</v>
      </c>
      <c r="C54" s="85">
        <v>0.88</v>
      </c>
      <c r="D54" s="86">
        <v>28619</v>
      </c>
      <c r="E54" s="87">
        <v>4459</v>
      </c>
      <c r="F54" s="87">
        <v>1700</v>
      </c>
      <c r="G54" s="87">
        <v>0</v>
      </c>
      <c r="H54" s="87">
        <v>6159</v>
      </c>
      <c r="I54" s="87">
        <v>12353</v>
      </c>
      <c r="J54" s="87">
        <v>47131</v>
      </c>
    </row>
    <row r="55" spans="1:10" x14ac:dyDescent="0.25">
      <c r="A55" t="s">
        <v>123</v>
      </c>
      <c r="B55" s="65">
        <v>17916</v>
      </c>
      <c r="C55" s="85">
        <v>9.19</v>
      </c>
      <c r="D55" s="86">
        <v>515084</v>
      </c>
      <c r="E55" s="87">
        <v>53482</v>
      </c>
      <c r="F55" s="87">
        <v>8960</v>
      </c>
      <c r="G55" s="89">
        <v>9841</v>
      </c>
      <c r="H55" s="87">
        <v>72283</v>
      </c>
      <c r="I55" s="87">
        <v>193496</v>
      </c>
      <c r="J55" s="87">
        <v>780863</v>
      </c>
    </row>
    <row r="56" spans="1:10" x14ac:dyDescent="0.25">
      <c r="A56" t="s">
        <v>124</v>
      </c>
      <c r="B56" s="65">
        <v>33924</v>
      </c>
      <c r="C56" s="85">
        <v>10.75</v>
      </c>
      <c r="D56" s="86">
        <v>371667</v>
      </c>
      <c r="E56" s="87">
        <v>109693</v>
      </c>
      <c r="F56" s="87">
        <v>7228</v>
      </c>
      <c r="G56" s="87">
        <v>38203</v>
      </c>
      <c r="H56" s="87">
        <v>155124</v>
      </c>
      <c r="I56" s="87">
        <v>172959</v>
      </c>
      <c r="J56" s="87">
        <v>699750</v>
      </c>
    </row>
    <row r="57" spans="1:10" x14ac:dyDescent="0.25">
      <c r="A57" t="s">
        <v>125</v>
      </c>
      <c r="B57" s="65">
        <v>22272</v>
      </c>
      <c r="C57" s="85">
        <v>10.15</v>
      </c>
      <c r="D57" s="86">
        <v>345483</v>
      </c>
      <c r="E57" s="87">
        <v>49688</v>
      </c>
      <c r="F57" s="87">
        <v>4030</v>
      </c>
      <c r="G57" s="87">
        <v>16563</v>
      </c>
      <c r="H57" s="87">
        <v>70281</v>
      </c>
      <c r="I57" s="87">
        <v>231390</v>
      </c>
      <c r="J57" s="87">
        <v>647154</v>
      </c>
    </row>
    <row r="58" spans="1:10" x14ac:dyDescent="0.25">
      <c r="A58" t="s">
        <v>126</v>
      </c>
      <c r="B58" s="65">
        <v>9627</v>
      </c>
      <c r="C58" s="85">
        <v>3.5</v>
      </c>
      <c r="D58" s="86">
        <v>85403</v>
      </c>
      <c r="E58" s="87">
        <v>24742</v>
      </c>
      <c r="F58" s="87">
        <v>5095</v>
      </c>
      <c r="G58" s="87">
        <v>7276</v>
      </c>
      <c r="H58" s="87">
        <v>37113</v>
      </c>
      <c r="I58" s="87">
        <v>49001</v>
      </c>
      <c r="J58" s="87">
        <v>171517</v>
      </c>
    </row>
    <row r="59" spans="1:10" x14ac:dyDescent="0.25">
      <c r="A59" t="s">
        <v>127</v>
      </c>
      <c r="B59" s="65">
        <v>9077</v>
      </c>
      <c r="C59" s="85">
        <v>2.1800000000000002</v>
      </c>
      <c r="D59" s="86">
        <v>62864</v>
      </c>
      <c r="E59" s="87">
        <v>12237</v>
      </c>
      <c r="F59" s="87">
        <v>0</v>
      </c>
      <c r="G59" s="87">
        <v>0</v>
      </c>
      <c r="H59" s="87">
        <v>12237</v>
      </c>
      <c r="I59" s="87">
        <v>25101</v>
      </c>
      <c r="J59" s="87">
        <v>100202</v>
      </c>
    </row>
    <row r="60" spans="1:10" x14ac:dyDescent="0.25">
      <c r="A60" t="s">
        <v>128</v>
      </c>
      <c r="B60" s="65">
        <v>4216</v>
      </c>
      <c r="C60" s="85">
        <v>2.75</v>
      </c>
      <c r="D60" s="86">
        <v>77228</v>
      </c>
      <c r="E60" s="87">
        <v>6832</v>
      </c>
      <c r="F60" s="87">
        <v>1700</v>
      </c>
      <c r="G60" s="89">
        <v>404</v>
      </c>
      <c r="H60" s="87">
        <v>8936</v>
      </c>
      <c r="I60" s="87">
        <v>2305</v>
      </c>
      <c r="J60" s="87">
        <v>88469</v>
      </c>
    </row>
    <row r="61" spans="1:10" x14ac:dyDescent="0.25">
      <c r="A61" t="s">
        <v>129</v>
      </c>
      <c r="B61" s="65">
        <v>131842</v>
      </c>
      <c r="C61" s="64">
        <v>42.81</v>
      </c>
      <c r="D61" s="86">
        <v>1787499</v>
      </c>
      <c r="E61" s="64">
        <v>170715</v>
      </c>
      <c r="F61" s="87">
        <v>39472</v>
      </c>
      <c r="G61" s="64">
        <v>51793</v>
      </c>
      <c r="H61" s="64">
        <v>261980</v>
      </c>
      <c r="I61" s="64">
        <v>554480</v>
      </c>
      <c r="J61" s="64">
        <v>2603959</v>
      </c>
    </row>
    <row r="62" spans="1:10" x14ac:dyDescent="0.25">
      <c r="A62" t="s">
        <v>130</v>
      </c>
      <c r="B62" s="65">
        <v>1549</v>
      </c>
      <c r="C62" s="92">
        <v>0</v>
      </c>
      <c r="D62" s="92">
        <v>0</v>
      </c>
      <c r="E62" s="92">
        <v>0</v>
      </c>
      <c r="F62" s="92">
        <v>0</v>
      </c>
      <c r="G62" s="92">
        <v>0</v>
      </c>
      <c r="H62" s="92">
        <v>0</v>
      </c>
      <c r="I62" s="92">
        <v>0</v>
      </c>
      <c r="J62" s="92">
        <v>0</v>
      </c>
    </row>
    <row r="63" spans="1:10" x14ac:dyDescent="0.25">
      <c r="A63" t="s">
        <v>131</v>
      </c>
      <c r="B63" s="65">
        <v>48109</v>
      </c>
      <c r="C63" s="85">
        <v>30.75</v>
      </c>
      <c r="D63" s="86">
        <v>1244443</v>
      </c>
      <c r="E63" s="87">
        <v>128227</v>
      </c>
      <c r="F63" s="87">
        <v>53067</v>
      </c>
      <c r="G63" s="89">
        <v>25802</v>
      </c>
      <c r="H63" s="87">
        <v>207096</v>
      </c>
      <c r="I63" s="87">
        <v>479102</v>
      </c>
      <c r="J63" s="87">
        <v>1930641</v>
      </c>
    </row>
    <row r="64" spans="1:10" x14ac:dyDescent="0.25">
      <c r="A64" t="s">
        <v>132</v>
      </c>
      <c r="B64" s="65">
        <v>218765</v>
      </c>
      <c r="C64" s="85">
        <v>180.83</v>
      </c>
      <c r="D64" s="86">
        <v>11224106</v>
      </c>
      <c r="E64" s="87">
        <v>1068385</v>
      </c>
      <c r="F64" s="87">
        <v>832639</v>
      </c>
      <c r="G64" s="87">
        <v>208978</v>
      </c>
      <c r="H64" s="87">
        <v>2110002</v>
      </c>
      <c r="I64" s="87">
        <v>6873492</v>
      </c>
      <c r="J64" s="87">
        <v>20207600</v>
      </c>
    </row>
    <row r="65" spans="1:10" x14ac:dyDescent="0.25">
      <c r="A65" t="s">
        <v>133</v>
      </c>
      <c r="B65" s="65">
        <v>7864</v>
      </c>
      <c r="C65" s="85">
        <v>2.4500000000000002</v>
      </c>
      <c r="D65" s="86">
        <v>96764</v>
      </c>
      <c r="E65" s="87">
        <v>23240</v>
      </c>
      <c r="F65" s="87">
        <v>5624</v>
      </c>
      <c r="G65" s="87">
        <v>5877</v>
      </c>
      <c r="H65" s="87">
        <v>34741</v>
      </c>
      <c r="I65" s="87">
        <v>50564</v>
      </c>
      <c r="J65" s="87">
        <v>182069</v>
      </c>
    </row>
    <row r="66" spans="1:10" x14ac:dyDescent="0.25">
      <c r="A66" t="s">
        <v>134</v>
      </c>
      <c r="B66" s="65">
        <v>27518</v>
      </c>
      <c r="C66" s="85">
        <v>24.5</v>
      </c>
      <c r="D66" s="86">
        <v>1113483</v>
      </c>
      <c r="E66" s="87">
        <v>223623</v>
      </c>
      <c r="F66" s="87">
        <v>40790</v>
      </c>
      <c r="G66" s="87">
        <v>92088</v>
      </c>
      <c r="H66" s="87">
        <v>356501</v>
      </c>
      <c r="I66" s="87">
        <v>684146</v>
      </c>
      <c r="J66" s="87">
        <v>2154130</v>
      </c>
    </row>
    <row r="67" spans="1:10" x14ac:dyDescent="0.25">
      <c r="A67" t="s">
        <v>135</v>
      </c>
      <c r="B67" s="65">
        <v>1366</v>
      </c>
      <c r="C67" s="85">
        <v>0.4</v>
      </c>
      <c r="D67" s="86">
        <v>6945</v>
      </c>
      <c r="E67" s="87">
        <v>1892</v>
      </c>
      <c r="F67" s="87">
        <v>0</v>
      </c>
      <c r="G67" s="87">
        <v>0</v>
      </c>
      <c r="H67" s="87">
        <v>1892</v>
      </c>
      <c r="I67" s="87">
        <v>10378</v>
      </c>
      <c r="J67" s="87">
        <v>19215</v>
      </c>
    </row>
    <row r="68" spans="1:10" x14ac:dyDescent="0.25">
      <c r="A68" t="s">
        <v>136</v>
      </c>
      <c r="B68" s="65">
        <v>35571</v>
      </c>
      <c r="C68" s="85">
        <v>13.98</v>
      </c>
      <c r="D68" s="86">
        <v>379481</v>
      </c>
      <c r="E68" s="87">
        <v>77434</v>
      </c>
      <c r="F68" s="87">
        <v>6200</v>
      </c>
      <c r="G68" s="87">
        <v>27242</v>
      </c>
      <c r="H68" s="87">
        <v>110876</v>
      </c>
      <c r="I68" s="87">
        <v>136025</v>
      </c>
      <c r="J68" s="87">
        <v>626382</v>
      </c>
    </row>
    <row r="69" spans="1:10" x14ac:dyDescent="0.25">
      <c r="A69" t="s">
        <v>137</v>
      </c>
      <c r="B69" s="65">
        <v>1103</v>
      </c>
      <c r="C69" s="85">
        <v>0.75</v>
      </c>
      <c r="D69" s="86">
        <v>18165</v>
      </c>
      <c r="E69" s="87">
        <v>12804</v>
      </c>
      <c r="F69" s="87">
        <v>2150</v>
      </c>
      <c r="G69" s="87">
        <v>4139</v>
      </c>
      <c r="H69" s="87">
        <v>19093</v>
      </c>
      <c r="I69" s="87">
        <v>2100</v>
      </c>
      <c r="J69" s="87">
        <v>39358</v>
      </c>
    </row>
    <row r="70" spans="1:10" x14ac:dyDescent="0.25">
      <c r="A70" t="s">
        <v>138</v>
      </c>
      <c r="B70" s="65">
        <v>1010</v>
      </c>
      <c r="C70" s="85">
        <v>0.4</v>
      </c>
      <c r="D70" s="86">
        <v>6614</v>
      </c>
      <c r="E70" s="87">
        <v>988</v>
      </c>
      <c r="F70" s="87">
        <v>120</v>
      </c>
      <c r="G70" s="87">
        <v>887</v>
      </c>
      <c r="H70" s="87">
        <v>1995</v>
      </c>
      <c r="I70" s="87">
        <v>337</v>
      </c>
      <c r="J70" s="87">
        <v>8946</v>
      </c>
    </row>
    <row r="71" spans="1:10" x14ac:dyDescent="0.25">
      <c r="A71" t="s">
        <v>139</v>
      </c>
      <c r="B71" s="65">
        <v>32334</v>
      </c>
      <c r="C71" s="85">
        <v>21.88</v>
      </c>
      <c r="D71" s="86">
        <v>675691</v>
      </c>
      <c r="E71" s="87">
        <v>156075</v>
      </c>
      <c r="F71" s="87">
        <v>44632</v>
      </c>
      <c r="G71" s="87">
        <v>33997</v>
      </c>
      <c r="H71" s="87">
        <v>234704</v>
      </c>
      <c r="I71" s="87">
        <v>252662</v>
      </c>
      <c r="J71" s="87">
        <v>1163057</v>
      </c>
    </row>
    <row r="72" spans="1:10" x14ac:dyDescent="0.25">
      <c r="A72" t="s">
        <v>140</v>
      </c>
      <c r="B72" s="65">
        <v>15195</v>
      </c>
      <c r="C72" s="85">
        <v>14.78</v>
      </c>
      <c r="D72" s="86">
        <v>433941</v>
      </c>
      <c r="E72" s="87">
        <v>46521</v>
      </c>
      <c r="F72" s="87">
        <v>31353</v>
      </c>
      <c r="G72" s="87">
        <v>18855</v>
      </c>
      <c r="H72" s="87">
        <v>96729</v>
      </c>
      <c r="I72" s="87">
        <v>192322</v>
      </c>
      <c r="J72" s="87">
        <v>722992</v>
      </c>
    </row>
    <row r="73" spans="1:10" x14ac:dyDescent="0.25">
      <c r="A73" t="s">
        <v>141</v>
      </c>
      <c r="B73" s="75">
        <v>923</v>
      </c>
      <c r="C73" s="85">
        <v>0.73</v>
      </c>
      <c r="D73" s="86">
        <v>17177</v>
      </c>
      <c r="E73" s="87">
        <v>2282</v>
      </c>
      <c r="F73" s="87">
        <v>0</v>
      </c>
      <c r="G73" s="87">
        <v>0</v>
      </c>
      <c r="H73" s="87">
        <v>2282</v>
      </c>
      <c r="I73" s="87">
        <v>1200</v>
      </c>
      <c r="J73" s="87">
        <v>20659</v>
      </c>
    </row>
    <row r="74" spans="1:10" x14ac:dyDescent="0.25">
      <c r="A74" t="s">
        <v>142</v>
      </c>
      <c r="B74" s="65">
        <v>3364</v>
      </c>
      <c r="C74" s="85">
        <v>1.55</v>
      </c>
      <c r="D74" s="86">
        <v>37012</v>
      </c>
      <c r="E74" s="87">
        <v>4800</v>
      </c>
      <c r="F74" s="87">
        <v>0</v>
      </c>
      <c r="G74" s="87">
        <v>1200</v>
      </c>
      <c r="H74" s="87">
        <v>6000</v>
      </c>
      <c r="I74" s="87">
        <v>23408</v>
      </c>
      <c r="J74" s="87">
        <v>66420</v>
      </c>
    </row>
    <row r="75" spans="1:10" x14ac:dyDescent="0.25">
      <c r="A75" t="s">
        <v>143</v>
      </c>
      <c r="B75" s="65">
        <v>5471</v>
      </c>
      <c r="C75" s="85">
        <v>3.88</v>
      </c>
      <c r="D75" s="86">
        <v>111675</v>
      </c>
      <c r="E75" s="87">
        <v>14959</v>
      </c>
      <c r="F75" s="87">
        <v>1575</v>
      </c>
      <c r="G75" s="87">
        <v>1575</v>
      </c>
      <c r="H75" s="87">
        <v>18109</v>
      </c>
      <c r="I75" s="87">
        <v>38165</v>
      </c>
      <c r="J75" s="87">
        <v>167949</v>
      </c>
    </row>
    <row r="76" spans="1:10" x14ac:dyDescent="0.25">
      <c r="A76" t="s">
        <v>144</v>
      </c>
      <c r="B76" s="65">
        <v>8046</v>
      </c>
      <c r="C76" s="85">
        <v>7.55</v>
      </c>
      <c r="D76" s="86">
        <v>327082</v>
      </c>
      <c r="E76" s="87">
        <v>45655</v>
      </c>
      <c r="F76" s="87">
        <v>7229</v>
      </c>
      <c r="G76" s="87">
        <v>9369</v>
      </c>
      <c r="H76" s="87">
        <v>62253</v>
      </c>
      <c r="I76" s="87">
        <v>107171</v>
      </c>
      <c r="J76" s="87">
        <v>496506</v>
      </c>
    </row>
    <row r="77" spans="1:10" x14ac:dyDescent="0.25">
      <c r="A77" t="s">
        <v>145</v>
      </c>
      <c r="B77" s="65">
        <v>2233</v>
      </c>
      <c r="C77" s="85">
        <v>1.75</v>
      </c>
      <c r="D77" s="86">
        <v>45150</v>
      </c>
      <c r="E77" s="87">
        <v>5434</v>
      </c>
      <c r="F77" s="87">
        <v>1700</v>
      </c>
      <c r="G77" s="87">
        <v>13</v>
      </c>
      <c r="H77" s="87">
        <v>7147</v>
      </c>
      <c r="I77" s="87">
        <v>19023</v>
      </c>
      <c r="J77" s="87">
        <v>71320</v>
      </c>
    </row>
    <row r="78" spans="1:10" x14ac:dyDescent="0.25">
      <c r="A78" t="s">
        <v>146</v>
      </c>
      <c r="B78" s="65">
        <v>6732</v>
      </c>
      <c r="C78" s="85">
        <v>4.71</v>
      </c>
      <c r="D78" s="86">
        <v>111415</v>
      </c>
      <c r="E78" s="87">
        <v>30871</v>
      </c>
      <c r="F78" s="87">
        <v>2229</v>
      </c>
      <c r="G78" s="89">
        <v>1805</v>
      </c>
      <c r="H78" s="87">
        <v>34905</v>
      </c>
      <c r="I78" s="87">
        <v>6217</v>
      </c>
      <c r="J78" s="87">
        <v>152537</v>
      </c>
    </row>
    <row r="79" spans="1:10" x14ac:dyDescent="0.25">
      <c r="A79" t="s">
        <v>147</v>
      </c>
      <c r="B79" s="65">
        <v>13065</v>
      </c>
      <c r="C79" s="85">
        <v>5.13</v>
      </c>
      <c r="D79" s="86">
        <v>194634</v>
      </c>
      <c r="E79" s="87">
        <v>27801</v>
      </c>
      <c r="F79" s="87">
        <v>4700</v>
      </c>
      <c r="G79" s="87">
        <v>2639</v>
      </c>
      <c r="H79" s="87">
        <v>35140</v>
      </c>
      <c r="I79" s="87">
        <v>56852</v>
      </c>
      <c r="J79" s="87">
        <v>286626</v>
      </c>
    </row>
    <row r="80" spans="1:10" x14ac:dyDescent="0.25">
      <c r="A80" t="s">
        <v>148</v>
      </c>
      <c r="B80" s="65">
        <v>11972</v>
      </c>
      <c r="C80" s="85">
        <v>4.08</v>
      </c>
      <c r="D80" s="86">
        <v>162426</v>
      </c>
      <c r="E80" s="87">
        <v>27698</v>
      </c>
      <c r="F80" s="87">
        <v>4633</v>
      </c>
      <c r="G80" s="87">
        <v>2703</v>
      </c>
      <c r="H80" s="87">
        <v>35034</v>
      </c>
      <c r="I80" s="89">
        <v>80602</v>
      </c>
      <c r="J80" s="87">
        <v>278062</v>
      </c>
    </row>
    <row r="81" spans="1:10" x14ac:dyDescent="0.25">
      <c r="A81" t="s">
        <v>149</v>
      </c>
      <c r="B81" s="65">
        <v>23083</v>
      </c>
      <c r="C81" s="85">
        <v>6.6</v>
      </c>
      <c r="D81" s="86">
        <v>135015</v>
      </c>
      <c r="E81" s="87">
        <v>10636</v>
      </c>
      <c r="F81" s="87">
        <v>3200</v>
      </c>
      <c r="G81" s="87">
        <v>4791</v>
      </c>
      <c r="H81" s="87">
        <v>18627</v>
      </c>
      <c r="I81" s="87">
        <v>77758</v>
      </c>
      <c r="J81" s="87">
        <v>231400</v>
      </c>
    </row>
    <row r="82" spans="1:10" x14ac:dyDescent="0.25">
      <c r="A82" t="s">
        <v>150</v>
      </c>
      <c r="B82" s="65">
        <v>3785</v>
      </c>
      <c r="C82" s="85">
        <v>3.33</v>
      </c>
      <c r="D82" s="86">
        <v>82491</v>
      </c>
      <c r="E82" s="87">
        <v>7242</v>
      </c>
      <c r="F82" s="87">
        <v>1700</v>
      </c>
      <c r="G82" s="87">
        <v>1609</v>
      </c>
      <c r="H82" s="87">
        <v>10551</v>
      </c>
      <c r="I82" s="87">
        <v>32827</v>
      </c>
      <c r="J82" s="87">
        <v>125869</v>
      </c>
    </row>
    <row r="83" spans="1:10" x14ac:dyDescent="0.25">
      <c r="A83" t="s">
        <v>151</v>
      </c>
      <c r="B83" s="65">
        <v>25529</v>
      </c>
      <c r="C83" s="85">
        <v>19.899999999999999</v>
      </c>
      <c r="D83" s="86">
        <v>468498</v>
      </c>
      <c r="E83" s="87">
        <v>86200</v>
      </c>
      <c r="F83" s="87">
        <v>1200</v>
      </c>
      <c r="G83" s="87">
        <v>5200</v>
      </c>
      <c r="H83" s="87">
        <v>92600</v>
      </c>
      <c r="I83" s="87">
        <v>265000</v>
      </c>
      <c r="J83" s="87">
        <v>826098</v>
      </c>
    </row>
    <row r="84" spans="1:10" x14ac:dyDescent="0.25">
      <c r="A84" t="s">
        <v>152</v>
      </c>
      <c r="B84" s="65">
        <v>762446</v>
      </c>
      <c r="C84" s="85">
        <v>529.41</v>
      </c>
      <c r="D84" s="86">
        <v>24246379</v>
      </c>
      <c r="E84" s="87">
        <v>3763597</v>
      </c>
      <c r="F84" s="87">
        <v>4065268</v>
      </c>
      <c r="G84" s="87">
        <v>1505745</v>
      </c>
      <c r="H84" s="87">
        <v>9334610</v>
      </c>
      <c r="I84" s="87">
        <v>8637030</v>
      </c>
      <c r="J84" s="87">
        <v>42218019</v>
      </c>
    </row>
    <row r="85" spans="1:10" x14ac:dyDescent="0.25">
      <c r="A85" t="s">
        <v>153</v>
      </c>
      <c r="B85" s="65">
        <v>14358</v>
      </c>
      <c r="C85" s="85">
        <v>6.93</v>
      </c>
      <c r="D85" s="86">
        <v>221545</v>
      </c>
      <c r="E85" s="87">
        <v>21282</v>
      </c>
      <c r="F85" s="87">
        <v>4936</v>
      </c>
      <c r="G85" s="87">
        <v>8851</v>
      </c>
      <c r="H85" s="87">
        <v>35069</v>
      </c>
      <c r="I85" s="87">
        <v>122440</v>
      </c>
      <c r="J85" s="87">
        <v>379054</v>
      </c>
    </row>
    <row r="86" spans="1:10" x14ac:dyDescent="0.25">
      <c r="A86" t="s">
        <v>154</v>
      </c>
      <c r="B86" s="65">
        <v>89868</v>
      </c>
      <c r="C86" s="85">
        <v>42.13</v>
      </c>
      <c r="D86" s="86">
        <v>1910417</v>
      </c>
      <c r="E86" s="87">
        <v>211470</v>
      </c>
      <c r="F86" s="87">
        <v>43675</v>
      </c>
      <c r="G86" s="87">
        <v>72679</v>
      </c>
      <c r="H86" s="87">
        <v>327824</v>
      </c>
      <c r="I86" s="87">
        <v>555671</v>
      </c>
      <c r="J86" s="87">
        <v>2793912</v>
      </c>
    </row>
    <row r="87" spans="1:10" x14ac:dyDescent="0.25">
      <c r="A87" t="s">
        <v>155</v>
      </c>
      <c r="B87" s="65">
        <v>9902</v>
      </c>
      <c r="C87" s="85">
        <v>2.75</v>
      </c>
      <c r="D87" s="86">
        <v>66902</v>
      </c>
      <c r="E87" s="87">
        <v>13320</v>
      </c>
      <c r="F87" s="87">
        <v>1778</v>
      </c>
      <c r="G87" s="89">
        <v>1679</v>
      </c>
      <c r="H87" s="87">
        <v>16777</v>
      </c>
      <c r="I87" s="87">
        <v>55514</v>
      </c>
      <c r="J87" s="87">
        <v>139193</v>
      </c>
    </row>
    <row r="88" spans="1:10" x14ac:dyDescent="0.25">
      <c r="A88" t="s">
        <v>156</v>
      </c>
      <c r="B88" s="65">
        <v>2456</v>
      </c>
      <c r="C88" s="85">
        <v>0.98</v>
      </c>
      <c r="D88" s="86">
        <v>36560</v>
      </c>
      <c r="E88" s="87">
        <v>4052</v>
      </c>
      <c r="F88" s="87">
        <v>1700</v>
      </c>
      <c r="G88" s="87">
        <v>0</v>
      </c>
      <c r="H88" s="87">
        <v>5752</v>
      </c>
      <c r="I88" s="87">
        <v>12788</v>
      </c>
      <c r="J88" s="87">
        <v>55100</v>
      </c>
    </row>
    <row r="89" spans="1:10" x14ac:dyDescent="0.25">
      <c r="A89" t="s">
        <v>157</v>
      </c>
      <c r="B89" s="65">
        <v>2834</v>
      </c>
      <c r="C89" s="85">
        <v>2.5</v>
      </c>
      <c r="D89" s="86">
        <v>78902</v>
      </c>
      <c r="E89" s="87">
        <v>18951</v>
      </c>
      <c r="F89" s="87">
        <v>1700</v>
      </c>
      <c r="G89" s="87">
        <v>3201</v>
      </c>
      <c r="H89" s="87">
        <v>23852</v>
      </c>
      <c r="I89" s="87">
        <v>81088</v>
      </c>
      <c r="J89" s="87">
        <v>183842</v>
      </c>
    </row>
    <row r="90" spans="1:10" x14ac:dyDescent="0.25">
      <c r="A90" t="s">
        <v>158</v>
      </c>
      <c r="B90" s="65">
        <v>20565</v>
      </c>
      <c r="C90" s="85">
        <v>4.7300000000000004</v>
      </c>
      <c r="D90" s="86">
        <v>169333</v>
      </c>
      <c r="E90" s="87">
        <v>31185</v>
      </c>
      <c r="F90" s="87">
        <v>1850</v>
      </c>
      <c r="G90" s="87">
        <v>8673</v>
      </c>
      <c r="H90" s="87">
        <v>41708</v>
      </c>
      <c r="I90" s="87">
        <v>116340</v>
      </c>
      <c r="J90" s="87">
        <v>327381</v>
      </c>
    </row>
    <row r="91" spans="1:10" x14ac:dyDescent="0.25">
      <c r="A91" t="s">
        <v>159</v>
      </c>
      <c r="B91" s="65">
        <v>1159</v>
      </c>
      <c r="C91" s="85">
        <v>0.95</v>
      </c>
      <c r="D91" s="86">
        <v>30190</v>
      </c>
      <c r="E91" s="87">
        <v>7500</v>
      </c>
      <c r="F91" s="87">
        <v>0</v>
      </c>
      <c r="G91" s="89">
        <v>1440</v>
      </c>
      <c r="H91" s="87">
        <v>8940</v>
      </c>
      <c r="I91" s="87">
        <v>5990</v>
      </c>
      <c r="J91" s="87">
        <v>45120</v>
      </c>
    </row>
    <row r="92" spans="1:10" x14ac:dyDescent="0.25">
      <c r="A92" t="s">
        <v>160</v>
      </c>
      <c r="B92" s="65">
        <v>2719</v>
      </c>
      <c r="C92" s="85">
        <v>6.56</v>
      </c>
      <c r="D92" s="86">
        <v>116287</v>
      </c>
      <c r="E92" s="87">
        <v>10000</v>
      </c>
      <c r="F92" s="87">
        <v>500</v>
      </c>
      <c r="G92" s="87">
        <v>1790</v>
      </c>
      <c r="H92" s="87">
        <v>12290</v>
      </c>
      <c r="I92" s="87">
        <v>19174</v>
      </c>
      <c r="J92" s="87">
        <v>147751</v>
      </c>
    </row>
    <row r="93" spans="1:10" x14ac:dyDescent="0.25">
      <c r="A93" t="s">
        <v>161</v>
      </c>
      <c r="B93" s="65">
        <v>53960</v>
      </c>
      <c r="C93" s="85">
        <v>11.88</v>
      </c>
      <c r="D93" s="86">
        <v>347308</v>
      </c>
      <c r="E93" s="87">
        <v>75182</v>
      </c>
      <c r="F93" s="87">
        <v>1880</v>
      </c>
      <c r="G93" s="87">
        <v>13152</v>
      </c>
      <c r="H93" s="87">
        <v>90214</v>
      </c>
      <c r="I93" s="87">
        <v>214084</v>
      </c>
      <c r="J93" s="87">
        <v>651606</v>
      </c>
    </row>
    <row r="94" spans="1:10" x14ac:dyDescent="0.25">
      <c r="A94" t="s">
        <v>162</v>
      </c>
      <c r="B94" s="65">
        <v>8386</v>
      </c>
      <c r="C94" s="85">
        <v>4.13</v>
      </c>
      <c r="D94" s="86">
        <v>180358</v>
      </c>
      <c r="E94" s="87">
        <v>18533</v>
      </c>
      <c r="F94" s="87">
        <v>4819</v>
      </c>
      <c r="G94" s="87">
        <v>8808</v>
      </c>
      <c r="H94" s="87">
        <v>32160</v>
      </c>
      <c r="I94" s="87">
        <v>90667</v>
      </c>
      <c r="J94" s="87">
        <v>303185</v>
      </c>
    </row>
    <row r="95" spans="1:10" x14ac:dyDescent="0.25">
      <c r="A95" t="s">
        <v>163</v>
      </c>
      <c r="B95" s="65">
        <v>17256</v>
      </c>
      <c r="C95" s="85">
        <v>8.7799999999999994</v>
      </c>
      <c r="D95" s="86">
        <v>272825</v>
      </c>
      <c r="E95" s="87">
        <v>43238</v>
      </c>
      <c r="F95" s="87">
        <v>4595</v>
      </c>
      <c r="G95" s="87">
        <v>6547</v>
      </c>
      <c r="H95" s="87">
        <v>54380</v>
      </c>
      <c r="I95" s="87">
        <v>111671</v>
      </c>
      <c r="J95" s="87">
        <v>438876</v>
      </c>
    </row>
    <row r="96" spans="1:10" x14ac:dyDescent="0.25">
      <c r="A96" t="s">
        <v>164</v>
      </c>
      <c r="B96" s="75">
        <v>708</v>
      </c>
      <c r="C96" s="85">
        <v>1</v>
      </c>
      <c r="D96" s="86">
        <v>5838</v>
      </c>
      <c r="E96" s="87">
        <v>3581</v>
      </c>
      <c r="F96" s="87">
        <v>0</v>
      </c>
      <c r="G96" s="87">
        <v>592</v>
      </c>
      <c r="H96" s="87">
        <v>4173</v>
      </c>
      <c r="I96" s="87">
        <v>0</v>
      </c>
      <c r="J96" s="87">
        <v>10011</v>
      </c>
    </row>
    <row r="97" spans="1:10" x14ac:dyDescent="0.25">
      <c r="A97" t="s">
        <v>165</v>
      </c>
      <c r="B97" s="65">
        <v>4208</v>
      </c>
      <c r="C97" s="85">
        <v>11.88</v>
      </c>
      <c r="D97" s="86">
        <v>540184</v>
      </c>
      <c r="E97" s="87">
        <v>89334</v>
      </c>
      <c r="F97" s="87">
        <v>34641</v>
      </c>
      <c r="G97" s="89">
        <v>12744</v>
      </c>
      <c r="H97" s="87">
        <v>136719</v>
      </c>
      <c r="I97" s="87">
        <v>300526</v>
      </c>
      <c r="J97" s="87">
        <v>977429</v>
      </c>
    </row>
    <row r="98" spans="1:10" x14ac:dyDescent="0.25">
      <c r="A98" t="s">
        <v>166</v>
      </c>
      <c r="B98" s="65">
        <v>19104</v>
      </c>
      <c r="C98" s="85">
        <v>8.07</v>
      </c>
      <c r="D98" s="86">
        <v>173032</v>
      </c>
      <c r="E98" s="87">
        <v>27577</v>
      </c>
      <c r="F98" s="87">
        <v>3200</v>
      </c>
      <c r="G98" s="87">
        <v>5385</v>
      </c>
      <c r="H98" s="87">
        <v>36162</v>
      </c>
      <c r="I98" s="87">
        <v>63932</v>
      </c>
      <c r="J98" s="87">
        <v>273126</v>
      </c>
    </row>
    <row r="99" spans="1:10" x14ac:dyDescent="0.25">
      <c r="A99" t="s">
        <v>167</v>
      </c>
      <c r="B99" s="65">
        <v>10881</v>
      </c>
      <c r="C99" s="85">
        <v>3.9</v>
      </c>
      <c r="D99" s="86">
        <v>96365</v>
      </c>
      <c r="E99" s="87">
        <v>30333</v>
      </c>
      <c r="F99" s="87">
        <v>0</v>
      </c>
      <c r="G99" s="87">
        <v>1720</v>
      </c>
      <c r="H99" s="87">
        <v>32053</v>
      </c>
      <c r="I99" s="87">
        <v>75176</v>
      </c>
      <c r="J99" s="87">
        <v>203594</v>
      </c>
    </row>
    <row r="100" spans="1:10" x14ac:dyDescent="0.25">
      <c r="A100" t="s">
        <v>168</v>
      </c>
      <c r="B100" s="75">
        <v>857</v>
      </c>
      <c r="C100" s="85">
        <v>0.63</v>
      </c>
      <c r="D100" s="86">
        <v>12881</v>
      </c>
      <c r="E100" s="87">
        <v>3907</v>
      </c>
      <c r="F100" s="87">
        <v>0</v>
      </c>
      <c r="G100" s="87">
        <v>0</v>
      </c>
      <c r="H100" s="87">
        <v>3907</v>
      </c>
      <c r="I100" s="87">
        <v>1116</v>
      </c>
      <c r="J100" s="87">
        <v>17904</v>
      </c>
    </row>
    <row r="101" spans="1:10" x14ac:dyDescent="0.25">
      <c r="A101" t="s">
        <v>169</v>
      </c>
      <c r="B101" s="65">
        <v>64223</v>
      </c>
      <c r="C101" s="85">
        <v>16.75</v>
      </c>
      <c r="D101" s="86">
        <v>538434</v>
      </c>
      <c r="E101" s="87">
        <v>46874</v>
      </c>
      <c r="F101" s="87">
        <v>2550</v>
      </c>
      <c r="G101" s="87">
        <v>4739</v>
      </c>
      <c r="H101" s="87">
        <v>54163</v>
      </c>
      <c r="I101" s="87">
        <v>241323</v>
      </c>
      <c r="J101" s="87">
        <v>833920</v>
      </c>
    </row>
    <row r="102" spans="1:10" x14ac:dyDescent="0.25">
      <c r="A102" t="s">
        <v>170</v>
      </c>
      <c r="B102" s="65">
        <v>8759</v>
      </c>
      <c r="C102" s="85">
        <v>3.35</v>
      </c>
      <c r="D102" s="86">
        <v>100238</v>
      </c>
      <c r="E102" s="87">
        <v>12241</v>
      </c>
      <c r="F102" s="87">
        <v>1750</v>
      </c>
      <c r="G102" s="87">
        <v>1495</v>
      </c>
      <c r="H102" s="87">
        <v>15486</v>
      </c>
      <c r="I102" s="87">
        <v>29037</v>
      </c>
      <c r="J102" s="87">
        <v>144761</v>
      </c>
    </row>
    <row r="103" spans="1:10" x14ac:dyDescent="0.25">
      <c r="A103" t="s">
        <v>171</v>
      </c>
      <c r="B103" s="65">
        <v>1977</v>
      </c>
      <c r="C103" s="85">
        <v>2</v>
      </c>
      <c r="D103" s="86">
        <v>79544</v>
      </c>
      <c r="E103" s="87">
        <v>7854</v>
      </c>
      <c r="F103" s="87">
        <v>0</v>
      </c>
      <c r="G103" s="87">
        <v>472</v>
      </c>
      <c r="H103" s="87">
        <v>8326</v>
      </c>
      <c r="I103" s="87">
        <v>8261</v>
      </c>
      <c r="J103" s="87">
        <v>96131</v>
      </c>
    </row>
    <row r="104" spans="1:10" x14ac:dyDescent="0.25">
      <c r="A104" t="s">
        <v>172</v>
      </c>
      <c r="B104" s="65">
        <v>31137</v>
      </c>
      <c r="C104" s="85">
        <v>12.48</v>
      </c>
      <c r="D104" s="86">
        <v>470586</v>
      </c>
      <c r="E104" s="87">
        <v>42545</v>
      </c>
      <c r="F104" s="87">
        <v>23676</v>
      </c>
      <c r="G104" s="89">
        <v>5649</v>
      </c>
      <c r="H104" s="87">
        <v>71870</v>
      </c>
      <c r="I104" s="87">
        <v>229463</v>
      </c>
      <c r="J104" s="87">
        <v>771919</v>
      </c>
    </row>
    <row r="105" spans="1:10" x14ac:dyDescent="0.25">
      <c r="A105" t="s">
        <v>173</v>
      </c>
      <c r="B105" s="65">
        <v>17023</v>
      </c>
      <c r="C105" s="85">
        <v>14.75</v>
      </c>
      <c r="D105" s="86">
        <v>611470</v>
      </c>
      <c r="E105" s="87">
        <v>45645</v>
      </c>
      <c r="F105" s="87">
        <v>20128</v>
      </c>
      <c r="G105" s="87">
        <v>21291</v>
      </c>
      <c r="H105" s="87">
        <v>87064</v>
      </c>
      <c r="I105" s="87">
        <v>407031</v>
      </c>
      <c r="J105" s="87">
        <v>1105565</v>
      </c>
    </row>
    <row r="106" spans="1:10" x14ac:dyDescent="0.25">
      <c r="A106" t="s">
        <v>174</v>
      </c>
      <c r="B106" s="65">
        <v>50781</v>
      </c>
      <c r="C106" s="85">
        <v>10.7</v>
      </c>
      <c r="D106" s="86">
        <v>422753</v>
      </c>
      <c r="E106" s="87">
        <v>45642</v>
      </c>
      <c r="F106" s="87">
        <v>9944</v>
      </c>
      <c r="G106" s="87">
        <v>1900</v>
      </c>
      <c r="H106" s="87">
        <v>57486</v>
      </c>
      <c r="I106" s="87">
        <v>148211</v>
      </c>
      <c r="J106" s="87">
        <v>628450</v>
      </c>
    </row>
    <row r="107" spans="1:10" x14ac:dyDescent="0.25">
      <c r="A107" t="s">
        <v>175</v>
      </c>
      <c r="B107" s="65">
        <v>4979</v>
      </c>
      <c r="C107" s="85">
        <v>3.13</v>
      </c>
      <c r="D107" s="86">
        <v>78383</v>
      </c>
      <c r="E107" s="87">
        <v>17481</v>
      </c>
      <c r="F107" s="87">
        <v>2000</v>
      </c>
      <c r="G107" s="87">
        <v>4160</v>
      </c>
      <c r="H107" s="87">
        <v>23641</v>
      </c>
      <c r="I107" s="87">
        <v>32059</v>
      </c>
      <c r="J107" s="87">
        <v>134083</v>
      </c>
    </row>
    <row r="108" spans="1:10" x14ac:dyDescent="0.25">
      <c r="A108" t="s">
        <v>176</v>
      </c>
      <c r="B108" s="75">
        <v>881</v>
      </c>
      <c r="C108" s="85">
        <v>0.6</v>
      </c>
      <c r="D108" s="86">
        <v>13672</v>
      </c>
      <c r="E108" s="87">
        <v>1066</v>
      </c>
      <c r="F108" s="87">
        <v>0</v>
      </c>
      <c r="G108" s="87">
        <v>0</v>
      </c>
      <c r="H108" s="87">
        <v>1066</v>
      </c>
      <c r="I108" s="87">
        <v>9704</v>
      </c>
      <c r="J108" s="87">
        <v>24442</v>
      </c>
    </row>
    <row r="109" spans="1:10" x14ac:dyDescent="0.25">
      <c r="A109" t="s">
        <v>177</v>
      </c>
      <c r="B109" s="65">
        <v>9826</v>
      </c>
      <c r="C109" s="85">
        <v>1</v>
      </c>
      <c r="D109" s="86">
        <v>39951</v>
      </c>
      <c r="E109" s="87">
        <v>17762</v>
      </c>
      <c r="F109" s="87">
        <v>0</v>
      </c>
      <c r="G109" s="89">
        <v>8070</v>
      </c>
      <c r="H109" s="87">
        <v>25832</v>
      </c>
      <c r="I109" s="87">
        <v>10450</v>
      </c>
      <c r="J109" s="87">
        <v>76233</v>
      </c>
    </row>
    <row r="110" spans="1:10" x14ac:dyDescent="0.25">
      <c r="A110" t="s">
        <v>178</v>
      </c>
      <c r="B110" s="65">
        <v>23494</v>
      </c>
      <c r="C110" s="85">
        <v>5</v>
      </c>
      <c r="D110" s="86">
        <v>195030</v>
      </c>
      <c r="E110" s="87">
        <v>40322</v>
      </c>
      <c r="F110" s="87">
        <v>3228</v>
      </c>
      <c r="G110" s="87">
        <v>2577</v>
      </c>
      <c r="H110" s="87">
        <v>46127</v>
      </c>
      <c r="I110" s="87">
        <v>65175</v>
      </c>
      <c r="J110" s="87">
        <v>306332</v>
      </c>
    </row>
    <row r="111" spans="1:10" x14ac:dyDescent="0.25">
      <c r="A111" t="s">
        <v>179</v>
      </c>
      <c r="B111" s="65">
        <v>6696</v>
      </c>
      <c r="C111" s="85">
        <v>4.5999999999999996</v>
      </c>
      <c r="D111" s="86">
        <v>117595</v>
      </c>
      <c r="E111" s="87">
        <v>12707</v>
      </c>
      <c r="F111" s="87">
        <v>0</v>
      </c>
      <c r="G111" s="87">
        <v>2857</v>
      </c>
      <c r="H111" s="87">
        <v>15564</v>
      </c>
      <c r="I111" s="87">
        <v>45662</v>
      </c>
      <c r="J111" s="87">
        <v>178821</v>
      </c>
    </row>
    <row r="112" spans="1:10" x14ac:dyDescent="0.25">
      <c r="A112" t="s">
        <v>180</v>
      </c>
      <c r="B112" s="65">
        <v>1396</v>
      </c>
      <c r="C112" s="85">
        <v>0.5</v>
      </c>
      <c r="D112" s="86">
        <v>14567</v>
      </c>
      <c r="E112" s="87">
        <v>4583</v>
      </c>
      <c r="F112" s="87">
        <v>0</v>
      </c>
      <c r="G112" s="87">
        <v>28</v>
      </c>
      <c r="H112" s="87">
        <v>4611</v>
      </c>
      <c r="I112" s="87">
        <v>1276</v>
      </c>
      <c r="J112" s="87">
        <v>20454</v>
      </c>
    </row>
    <row r="113" spans="1:10" x14ac:dyDescent="0.25">
      <c r="A113" t="s">
        <v>181</v>
      </c>
      <c r="B113" s="65">
        <v>8603</v>
      </c>
      <c r="C113" s="85">
        <v>9.5299999999999994</v>
      </c>
      <c r="D113" s="86">
        <v>478922</v>
      </c>
      <c r="E113" s="87">
        <v>56613</v>
      </c>
      <c r="F113" s="87">
        <v>16955</v>
      </c>
      <c r="G113" s="87">
        <v>15629</v>
      </c>
      <c r="H113" s="87">
        <v>89197</v>
      </c>
      <c r="I113" s="87">
        <v>116576</v>
      </c>
      <c r="J113" s="87">
        <v>684695</v>
      </c>
    </row>
    <row r="114" spans="1:10" x14ac:dyDescent="0.25">
      <c r="A114" t="s">
        <v>182</v>
      </c>
      <c r="B114" s="65">
        <v>81379</v>
      </c>
      <c r="C114" s="85">
        <v>23.27</v>
      </c>
      <c r="D114" s="86">
        <v>655658</v>
      </c>
      <c r="E114" s="87">
        <v>66059</v>
      </c>
      <c r="F114" s="87">
        <v>35696</v>
      </c>
      <c r="G114" s="87">
        <v>12854</v>
      </c>
      <c r="H114" s="87">
        <v>114609</v>
      </c>
      <c r="I114" s="87">
        <v>331982</v>
      </c>
      <c r="J114" s="87">
        <v>1102249</v>
      </c>
    </row>
    <row r="115" spans="1:10" x14ac:dyDescent="0.25">
      <c r="A115" t="s">
        <v>183</v>
      </c>
      <c r="B115" s="65">
        <v>4494</v>
      </c>
      <c r="C115" s="85">
        <v>1.3</v>
      </c>
      <c r="D115" s="86">
        <v>63734</v>
      </c>
      <c r="E115" s="87">
        <v>6717</v>
      </c>
      <c r="F115" s="87">
        <v>0</v>
      </c>
      <c r="G115" s="89">
        <v>0</v>
      </c>
      <c r="H115" s="87">
        <v>6717</v>
      </c>
      <c r="I115" s="87">
        <v>11394</v>
      </c>
      <c r="J115" s="87">
        <v>81845</v>
      </c>
    </row>
    <row r="116" spans="1:10" x14ac:dyDescent="0.25">
      <c r="A116" t="s">
        <v>184</v>
      </c>
      <c r="B116" s="65">
        <v>4635</v>
      </c>
      <c r="C116" s="85">
        <v>4.63</v>
      </c>
      <c r="D116" s="86">
        <v>146163</v>
      </c>
      <c r="E116" s="87">
        <v>19946</v>
      </c>
      <c r="F116" s="87">
        <v>3549</v>
      </c>
      <c r="G116" s="87">
        <v>6051</v>
      </c>
      <c r="H116" s="87">
        <v>29546</v>
      </c>
      <c r="I116" s="87">
        <v>113879</v>
      </c>
      <c r="J116" s="87">
        <v>289588</v>
      </c>
    </row>
    <row r="117" spans="1:10" x14ac:dyDescent="0.25">
      <c r="A117" t="s">
        <v>185</v>
      </c>
      <c r="B117" s="65">
        <v>19559</v>
      </c>
      <c r="C117" s="85">
        <v>9.3800000000000008</v>
      </c>
      <c r="D117" s="86">
        <v>180876</v>
      </c>
      <c r="E117" s="87">
        <v>33173</v>
      </c>
      <c r="F117" s="87">
        <v>8282</v>
      </c>
      <c r="G117" s="87">
        <v>2792</v>
      </c>
      <c r="H117" s="87">
        <v>44247</v>
      </c>
      <c r="I117" s="87">
        <v>156552</v>
      </c>
      <c r="J117" s="87">
        <v>381675</v>
      </c>
    </row>
    <row r="118" spans="1:10" x14ac:dyDescent="0.25">
      <c r="A118" t="s">
        <v>186</v>
      </c>
      <c r="B118" s="65">
        <v>41428</v>
      </c>
      <c r="C118" s="85">
        <v>28.03</v>
      </c>
      <c r="D118" s="86">
        <v>1154592</v>
      </c>
      <c r="E118" s="87">
        <v>125625</v>
      </c>
      <c r="F118" s="87">
        <v>56141</v>
      </c>
      <c r="G118" s="87">
        <v>38328</v>
      </c>
      <c r="H118" s="87">
        <v>220094</v>
      </c>
      <c r="I118" s="87">
        <v>1015610</v>
      </c>
      <c r="J118" s="87">
        <v>2390296</v>
      </c>
    </row>
    <row r="119" spans="1:10" x14ac:dyDescent="0.25">
      <c r="A119" t="s">
        <v>187</v>
      </c>
      <c r="B119" s="65">
        <v>360485</v>
      </c>
      <c r="C119" s="85">
        <v>191.45</v>
      </c>
      <c r="D119" s="86">
        <v>11437519</v>
      </c>
      <c r="E119" s="87">
        <v>1431861</v>
      </c>
      <c r="F119" s="87">
        <v>1029843</v>
      </c>
      <c r="G119" s="87">
        <v>622636</v>
      </c>
      <c r="H119" s="87">
        <v>3084340</v>
      </c>
      <c r="I119" s="87">
        <v>2723693</v>
      </c>
      <c r="J119" s="87">
        <v>17245552</v>
      </c>
    </row>
    <row r="120" spans="1:10" x14ac:dyDescent="0.25">
      <c r="A120" t="s">
        <v>188</v>
      </c>
      <c r="B120" s="65">
        <v>8678</v>
      </c>
      <c r="C120" s="85">
        <v>4.9000000000000004</v>
      </c>
      <c r="D120" s="86">
        <v>116055</v>
      </c>
      <c r="E120" s="87">
        <v>23169</v>
      </c>
      <c r="F120" s="87">
        <v>1000</v>
      </c>
      <c r="G120" s="87">
        <v>4734</v>
      </c>
      <c r="H120" s="87">
        <v>28903</v>
      </c>
      <c r="I120" s="87">
        <v>89992</v>
      </c>
      <c r="J120" s="87">
        <v>234950</v>
      </c>
    </row>
    <row r="121" spans="1:10" x14ac:dyDescent="0.25">
      <c r="A121" t="s">
        <v>189</v>
      </c>
      <c r="B121" s="65">
        <v>65064</v>
      </c>
      <c r="C121" s="85">
        <v>41.75</v>
      </c>
      <c r="D121" s="86">
        <v>1679469</v>
      </c>
      <c r="E121" s="87">
        <v>146582</v>
      </c>
      <c r="F121" s="87">
        <v>52666</v>
      </c>
      <c r="G121" s="87">
        <v>38721</v>
      </c>
      <c r="H121" s="87">
        <v>237969</v>
      </c>
      <c r="I121" s="87">
        <v>709309</v>
      </c>
      <c r="J121" s="87">
        <v>2626747</v>
      </c>
    </row>
    <row r="122" spans="1:10" x14ac:dyDescent="0.25">
      <c r="A122" t="s">
        <v>190</v>
      </c>
      <c r="B122" s="65">
        <v>859148</v>
      </c>
      <c r="C122" s="85">
        <v>494.2</v>
      </c>
      <c r="D122" s="86">
        <v>26473862</v>
      </c>
      <c r="E122" s="87">
        <v>3293840</v>
      </c>
      <c r="F122" s="87">
        <v>2300381</v>
      </c>
      <c r="G122" s="87">
        <v>1788885</v>
      </c>
      <c r="H122" s="87">
        <v>7383106</v>
      </c>
      <c r="I122" s="87">
        <v>11567498</v>
      </c>
      <c r="J122" s="87">
        <v>45424466</v>
      </c>
    </row>
    <row r="123" spans="1:10" x14ac:dyDescent="0.25">
      <c r="A123" t="s">
        <v>191</v>
      </c>
      <c r="B123" s="65">
        <v>319294</v>
      </c>
      <c r="C123" s="85">
        <v>332.98</v>
      </c>
      <c r="D123" s="86">
        <v>14376312</v>
      </c>
      <c r="E123" s="87">
        <v>1148143</v>
      </c>
      <c r="F123" s="87">
        <v>1144256</v>
      </c>
      <c r="G123" s="87">
        <v>398350</v>
      </c>
      <c r="H123" s="87">
        <v>2690749</v>
      </c>
      <c r="I123" s="87">
        <v>7574761</v>
      </c>
      <c r="J123" s="87">
        <v>24641822</v>
      </c>
    </row>
    <row r="124" spans="1:10" x14ac:dyDescent="0.25">
      <c r="A124" t="s">
        <v>192</v>
      </c>
      <c r="B124" s="65">
        <v>18145</v>
      </c>
      <c r="C124" s="85">
        <v>3.37</v>
      </c>
      <c r="D124" s="86">
        <v>59198</v>
      </c>
      <c r="E124" s="87">
        <v>3453</v>
      </c>
      <c r="F124" s="87">
        <v>4200</v>
      </c>
      <c r="G124" s="87">
        <v>31</v>
      </c>
      <c r="H124" s="87">
        <v>7684</v>
      </c>
      <c r="I124" s="87">
        <v>64030</v>
      </c>
      <c r="J124" s="87">
        <v>130912</v>
      </c>
    </row>
    <row r="125" spans="1:10" x14ac:dyDescent="0.25">
      <c r="A125" t="s">
        <v>193</v>
      </c>
      <c r="B125" s="65">
        <v>4950</v>
      </c>
      <c r="C125" s="85">
        <v>3.31</v>
      </c>
      <c r="D125" s="86">
        <v>129510</v>
      </c>
      <c r="E125" s="87">
        <v>13114</v>
      </c>
      <c r="F125" s="87">
        <v>1700</v>
      </c>
      <c r="G125" s="87">
        <v>5686</v>
      </c>
      <c r="H125" s="87">
        <v>20500</v>
      </c>
      <c r="I125" s="87">
        <v>152106</v>
      </c>
      <c r="J125" s="87">
        <v>302116</v>
      </c>
    </row>
    <row r="126" spans="1:10" x14ac:dyDescent="0.25">
      <c r="A126" t="s">
        <v>194</v>
      </c>
      <c r="B126" s="65">
        <v>1330</v>
      </c>
      <c r="C126" s="85">
        <v>1.35</v>
      </c>
      <c r="D126" s="86">
        <v>39161</v>
      </c>
      <c r="E126" s="87">
        <v>1388</v>
      </c>
      <c r="F126" s="87">
        <v>0</v>
      </c>
      <c r="G126" s="89">
        <v>0</v>
      </c>
      <c r="H126" s="87">
        <v>1388</v>
      </c>
      <c r="I126" s="87">
        <v>11753</v>
      </c>
      <c r="J126" s="87">
        <v>52302</v>
      </c>
    </row>
    <row r="127" spans="1:10" x14ac:dyDescent="0.25">
      <c r="A127" t="s">
        <v>195</v>
      </c>
      <c r="B127" s="65">
        <v>141988</v>
      </c>
      <c r="C127" s="85">
        <v>55.2</v>
      </c>
      <c r="D127" s="86">
        <v>1923417</v>
      </c>
      <c r="E127" s="87">
        <v>400504</v>
      </c>
      <c r="F127" s="87">
        <v>281864</v>
      </c>
      <c r="G127" s="89">
        <v>87510</v>
      </c>
      <c r="H127" s="87">
        <v>769878</v>
      </c>
      <c r="I127" s="87">
        <v>42206</v>
      </c>
      <c r="J127" s="87">
        <v>2735501</v>
      </c>
    </row>
    <row r="128" spans="1:10" x14ac:dyDescent="0.25">
      <c r="A128" t="s">
        <v>196</v>
      </c>
      <c r="B128" s="65">
        <v>4431</v>
      </c>
      <c r="C128" s="85">
        <v>1.85</v>
      </c>
      <c r="D128" s="86">
        <v>58397</v>
      </c>
      <c r="E128" s="87">
        <v>6870</v>
      </c>
      <c r="F128" s="87">
        <v>1700</v>
      </c>
      <c r="G128" s="87">
        <v>0</v>
      </c>
      <c r="H128" s="87">
        <v>8570</v>
      </c>
      <c r="I128" s="87">
        <v>17554</v>
      </c>
      <c r="J128" s="87">
        <v>84521</v>
      </c>
    </row>
    <row r="129" spans="1:10" x14ac:dyDescent="0.25">
      <c r="A129" t="s">
        <v>197</v>
      </c>
      <c r="B129" s="65">
        <v>4843</v>
      </c>
      <c r="C129" s="85">
        <v>3.2</v>
      </c>
      <c r="D129" s="86">
        <v>77263</v>
      </c>
      <c r="E129" s="87">
        <v>22449</v>
      </c>
      <c r="F129" s="87">
        <v>3137</v>
      </c>
      <c r="G129" s="87">
        <v>7330</v>
      </c>
      <c r="H129" s="87">
        <v>32916</v>
      </c>
      <c r="I129" s="87">
        <v>30810</v>
      </c>
      <c r="J129" s="87">
        <v>140989</v>
      </c>
    </row>
    <row r="130" spans="1:10" x14ac:dyDescent="0.25">
      <c r="A130" t="s">
        <v>198</v>
      </c>
      <c r="B130" s="65">
        <v>20110</v>
      </c>
      <c r="C130" s="85">
        <v>8.14</v>
      </c>
      <c r="D130" s="86">
        <v>363616</v>
      </c>
      <c r="E130" s="87">
        <v>49597</v>
      </c>
      <c r="F130" s="87">
        <v>4320</v>
      </c>
      <c r="G130" s="87">
        <v>5279</v>
      </c>
      <c r="H130" s="87">
        <v>59196</v>
      </c>
      <c r="I130" s="87">
        <v>228359</v>
      </c>
      <c r="J130" s="87">
        <v>651171</v>
      </c>
    </row>
    <row r="131" spans="1:10" x14ac:dyDescent="0.25">
      <c r="A131" t="s">
        <v>199</v>
      </c>
      <c r="B131" s="75">
        <v>950</v>
      </c>
      <c r="C131" s="85">
        <v>1.68</v>
      </c>
      <c r="D131" s="86">
        <v>59928</v>
      </c>
      <c r="E131" s="87">
        <v>5000</v>
      </c>
      <c r="F131" s="87">
        <v>0</v>
      </c>
      <c r="G131" s="87">
        <v>0</v>
      </c>
      <c r="H131" s="87">
        <v>5000</v>
      </c>
      <c r="I131" s="87">
        <v>1302</v>
      </c>
      <c r="J131" s="87">
        <v>66230</v>
      </c>
    </row>
    <row r="132" spans="1:10" x14ac:dyDescent="0.25">
      <c r="A132" t="s">
        <v>200</v>
      </c>
      <c r="B132" s="65">
        <v>14643</v>
      </c>
      <c r="C132" s="85">
        <v>5.38</v>
      </c>
      <c r="D132" s="86">
        <v>200655</v>
      </c>
      <c r="E132" s="87">
        <v>19000</v>
      </c>
      <c r="F132" s="87">
        <v>3200</v>
      </c>
      <c r="G132" s="87">
        <v>600</v>
      </c>
      <c r="H132" s="87">
        <v>22800</v>
      </c>
      <c r="I132" s="87">
        <v>92101</v>
      </c>
      <c r="J132" s="87">
        <v>315556</v>
      </c>
    </row>
    <row r="133" spans="1:10" x14ac:dyDescent="0.25">
      <c r="A133" t="s">
        <v>201</v>
      </c>
      <c r="B133" s="65">
        <v>1856</v>
      </c>
      <c r="C133" s="85">
        <v>0.75</v>
      </c>
      <c r="D133" s="86">
        <v>16520</v>
      </c>
      <c r="E133" s="87">
        <v>3500</v>
      </c>
      <c r="F133" s="87">
        <v>0</v>
      </c>
      <c r="G133" s="87">
        <v>0</v>
      </c>
      <c r="H133" s="87">
        <v>3500</v>
      </c>
      <c r="I133" s="87">
        <v>15700</v>
      </c>
      <c r="J133" s="87">
        <v>35720</v>
      </c>
    </row>
    <row r="134" spans="1:10" x14ac:dyDescent="0.25">
      <c r="A134" t="s">
        <v>202</v>
      </c>
      <c r="B134" s="65">
        <v>275174</v>
      </c>
      <c r="C134" s="85">
        <v>190.91</v>
      </c>
      <c r="D134" s="86">
        <v>7945458</v>
      </c>
      <c r="E134" s="87">
        <v>994567</v>
      </c>
      <c r="F134" s="87">
        <v>496971</v>
      </c>
      <c r="G134" s="87">
        <v>397728</v>
      </c>
      <c r="H134" s="87">
        <v>1889266</v>
      </c>
      <c r="I134" s="87">
        <v>3406482</v>
      </c>
      <c r="J134" s="87">
        <v>13241206</v>
      </c>
    </row>
    <row r="135" spans="1:10" x14ac:dyDescent="0.25">
      <c r="A135" t="s">
        <v>203</v>
      </c>
      <c r="B135" s="65">
        <v>2172</v>
      </c>
      <c r="C135" s="85">
        <v>0.4</v>
      </c>
      <c r="D135" s="86">
        <v>12564</v>
      </c>
      <c r="E135" s="87">
        <v>2120</v>
      </c>
      <c r="F135" s="87">
        <v>0</v>
      </c>
      <c r="G135" s="89">
        <v>20</v>
      </c>
      <c r="H135" s="87">
        <v>2140</v>
      </c>
      <c r="I135" s="87">
        <v>839</v>
      </c>
      <c r="J135" s="87">
        <v>15543</v>
      </c>
    </row>
    <row r="136" spans="1:10" x14ac:dyDescent="0.25">
      <c r="A136" t="s">
        <v>204</v>
      </c>
      <c r="B136" s="65">
        <v>32202</v>
      </c>
      <c r="C136" s="85">
        <v>7.55</v>
      </c>
      <c r="D136" s="86">
        <v>261805</v>
      </c>
      <c r="E136" s="87">
        <v>66950</v>
      </c>
      <c r="F136" s="87">
        <v>5115</v>
      </c>
      <c r="G136" s="87">
        <v>7528</v>
      </c>
      <c r="H136" s="87">
        <v>79593</v>
      </c>
      <c r="I136" s="87">
        <v>153059</v>
      </c>
      <c r="J136" s="87">
        <v>494457</v>
      </c>
    </row>
    <row r="137" spans="1:10" x14ac:dyDescent="0.25">
      <c r="A137" t="s">
        <v>205</v>
      </c>
      <c r="B137" s="65">
        <v>6714</v>
      </c>
      <c r="C137" s="85">
        <v>1.58</v>
      </c>
      <c r="D137" s="86">
        <v>44738</v>
      </c>
      <c r="E137" s="87">
        <v>13235</v>
      </c>
      <c r="F137" s="87">
        <v>0</v>
      </c>
      <c r="G137" s="87">
        <v>800</v>
      </c>
      <c r="H137" s="87">
        <v>14035</v>
      </c>
      <c r="I137" s="87">
        <v>10499</v>
      </c>
      <c r="J137" s="87">
        <v>69272</v>
      </c>
    </row>
    <row r="138" spans="1:10" x14ac:dyDescent="0.25">
      <c r="A138" t="s">
        <v>206</v>
      </c>
      <c r="B138" s="65">
        <v>1484</v>
      </c>
      <c r="C138" s="85">
        <v>0.75</v>
      </c>
      <c r="D138" s="86">
        <v>18469</v>
      </c>
      <c r="E138" s="87">
        <v>2140</v>
      </c>
      <c r="F138" s="87">
        <v>0</v>
      </c>
      <c r="G138" s="87">
        <v>0</v>
      </c>
      <c r="H138" s="87">
        <v>2140</v>
      </c>
      <c r="I138" s="87">
        <v>4871</v>
      </c>
      <c r="J138" s="87">
        <v>25480</v>
      </c>
    </row>
    <row r="139" spans="1:10" x14ac:dyDescent="0.25">
      <c r="A139" t="s">
        <v>207</v>
      </c>
      <c r="B139" s="65">
        <v>26008</v>
      </c>
      <c r="C139" s="85">
        <v>5.43</v>
      </c>
      <c r="D139" s="86">
        <v>161921</v>
      </c>
      <c r="E139" s="87">
        <v>5888</v>
      </c>
      <c r="F139" s="87">
        <v>3200</v>
      </c>
      <c r="G139" s="87">
        <v>1617</v>
      </c>
      <c r="H139" s="87">
        <v>10705</v>
      </c>
      <c r="I139" s="87">
        <v>62039</v>
      </c>
      <c r="J139" s="87">
        <v>234665</v>
      </c>
    </row>
    <row r="140" spans="1:10" x14ac:dyDescent="0.25">
      <c r="A140" t="s">
        <v>208</v>
      </c>
      <c r="B140" s="65">
        <v>81482</v>
      </c>
      <c r="C140" s="85">
        <v>44.18</v>
      </c>
      <c r="D140" s="86">
        <v>1970401</v>
      </c>
      <c r="E140" s="87">
        <v>257494</v>
      </c>
      <c r="F140" s="87">
        <v>24941</v>
      </c>
      <c r="G140" s="87">
        <v>75246</v>
      </c>
      <c r="H140" s="87">
        <v>357681</v>
      </c>
      <c r="I140" s="87">
        <v>702955</v>
      </c>
      <c r="J140" s="87">
        <v>3031037</v>
      </c>
    </row>
    <row r="141" spans="1:10" x14ac:dyDescent="0.25">
      <c r="A141" t="s">
        <v>209</v>
      </c>
      <c r="B141" s="65">
        <v>35371</v>
      </c>
      <c r="C141" s="85">
        <v>24.99</v>
      </c>
      <c r="D141" s="86">
        <v>1264735</v>
      </c>
      <c r="E141" s="87">
        <v>173707</v>
      </c>
      <c r="F141" s="87">
        <v>48206</v>
      </c>
      <c r="G141" s="87">
        <v>36702</v>
      </c>
      <c r="H141" s="87">
        <v>258615</v>
      </c>
      <c r="I141" s="87">
        <v>340376</v>
      </c>
      <c r="J141" s="87">
        <v>1863726</v>
      </c>
    </row>
    <row r="142" spans="1:10" x14ac:dyDescent="0.25">
      <c r="A142" t="s">
        <v>210</v>
      </c>
      <c r="B142" s="65">
        <v>3380</v>
      </c>
      <c r="C142" s="85">
        <v>1.58</v>
      </c>
      <c r="D142" s="86">
        <v>45190</v>
      </c>
      <c r="E142" s="87">
        <v>6721</v>
      </c>
      <c r="F142" s="87">
        <v>1133</v>
      </c>
      <c r="G142" s="87">
        <v>1082</v>
      </c>
      <c r="H142" s="87">
        <v>8936</v>
      </c>
      <c r="I142" s="87">
        <v>28916</v>
      </c>
      <c r="J142" s="87">
        <v>83042</v>
      </c>
    </row>
    <row r="143" spans="1:10" x14ac:dyDescent="0.25">
      <c r="A143" t="s">
        <v>211</v>
      </c>
      <c r="B143" s="65">
        <v>25195</v>
      </c>
      <c r="C143" s="85">
        <v>5.56</v>
      </c>
      <c r="D143" s="86">
        <v>259141</v>
      </c>
      <c r="E143" s="87">
        <v>39787</v>
      </c>
      <c r="F143" s="87">
        <v>5800</v>
      </c>
      <c r="G143" s="87">
        <v>4822</v>
      </c>
      <c r="H143" s="87">
        <v>50409</v>
      </c>
      <c r="I143" s="87">
        <v>91789</v>
      </c>
      <c r="J143" s="87">
        <v>401339</v>
      </c>
    </row>
    <row r="144" spans="1:10" x14ac:dyDescent="0.25">
      <c r="A144" t="s">
        <v>212</v>
      </c>
      <c r="B144" s="65">
        <v>8713</v>
      </c>
      <c r="C144" s="85">
        <v>9.59</v>
      </c>
      <c r="D144" s="86">
        <v>396316</v>
      </c>
      <c r="E144" s="87">
        <v>38352</v>
      </c>
      <c r="F144" s="87">
        <v>0</v>
      </c>
      <c r="G144" s="87">
        <v>4222</v>
      </c>
      <c r="H144" s="87">
        <v>42574</v>
      </c>
      <c r="I144" s="87">
        <v>121640</v>
      </c>
      <c r="J144" s="87">
        <v>560530</v>
      </c>
    </row>
    <row r="145" spans="1:10" x14ac:dyDescent="0.25">
      <c r="A145" t="s">
        <v>213</v>
      </c>
      <c r="B145" s="65">
        <v>10996</v>
      </c>
      <c r="C145" s="85">
        <v>5.83</v>
      </c>
      <c r="D145" s="86">
        <v>161514</v>
      </c>
      <c r="E145" s="87">
        <v>19112</v>
      </c>
      <c r="F145" s="87">
        <v>7190</v>
      </c>
      <c r="G145" s="87">
        <v>6966</v>
      </c>
      <c r="H145" s="87">
        <v>33268</v>
      </c>
      <c r="I145" s="87">
        <v>106367</v>
      </c>
      <c r="J145" s="87">
        <v>301149</v>
      </c>
    </row>
    <row r="146" spans="1:10" x14ac:dyDescent="0.25">
      <c r="A146" t="s">
        <v>214</v>
      </c>
      <c r="B146" s="65">
        <v>35252</v>
      </c>
      <c r="C146" s="85">
        <v>8.73</v>
      </c>
      <c r="D146" s="86">
        <v>280917</v>
      </c>
      <c r="E146" s="87">
        <v>43798</v>
      </c>
      <c r="F146" s="87">
        <v>3800</v>
      </c>
      <c r="G146" s="87">
        <v>8379</v>
      </c>
      <c r="H146" s="87">
        <v>55977</v>
      </c>
      <c r="I146" s="87">
        <v>126276</v>
      </c>
      <c r="J146" s="87">
        <v>463170</v>
      </c>
    </row>
    <row r="147" spans="1:10" x14ac:dyDescent="0.25">
      <c r="A147" t="s">
        <v>215</v>
      </c>
      <c r="B147" s="65">
        <v>22995</v>
      </c>
      <c r="C147" s="85">
        <v>22.5</v>
      </c>
      <c r="D147" s="86">
        <v>736800</v>
      </c>
      <c r="E147" s="87">
        <v>71302</v>
      </c>
      <c r="F147" s="87">
        <v>17500</v>
      </c>
      <c r="G147" s="87">
        <v>13052</v>
      </c>
      <c r="H147" s="87">
        <v>101854</v>
      </c>
      <c r="I147" s="87">
        <v>203215</v>
      </c>
      <c r="J147" s="87">
        <v>1041869</v>
      </c>
    </row>
    <row r="148" spans="1:10" x14ac:dyDescent="0.25">
      <c r="A148" t="s">
        <v>216</v>
      </c>
      <c r="B148" s="65">
        <v>1217</v>
      </c>
      <c r="C148" s="85">
        <v>0.59</v>
      </c>
      <c r="D148" s="86">
        <v>13286</v>
      </c>
      <c r="E148" s="87">
        <v>2884</v>
      </c>
      <c r="F148" s="87">
        <v>0</v>
      </c>
      <c r="G148" s="87">
        <v>0</v>
      </c>
      <c r="H148" s="87">
        <v>2884</v>
      </c>
      <c r="I148" s="87">
        <v>1566</v>
      </c>
      <c r="J148" s="87">
        <v>17736</v>
      </c>
    </row>
    <row r="149" spans="1:10" x14ac:dyDescent="0.25">
      <c r="A149" t="s">
        <v>217</v>
      </c>
      <c r="B149" s="65">
        <v>11986</v>
      </c>
      <c r="C149" s="85">
        <v>7.43</v>
      </c>
      <c r="D149" s="86">
        <v>393582</v>
      </c>
      <c r="E149" s="87">
        <v>55606</v>
      </c>
      <c r="F149" s="87">
        <v>55</v>
      </c>
      <c r="G149" s="87">
        <v>10074</v>
      </c>
      <c r="H149" s="87">
        <v>65735</v>
      </c>
      <c r="I149" s="87">
        <v>121835</v>
      </c>
      <c r="J149" s="87">
        <v>581152</v>
      </c>
    </row>
    <row r="150" spans="1:10" x14ac:dyDescent="0.25">
      <c r="A150" t="s">
        <v>218</v>
      </c>
      <c r="B150" s="65">
        <v>2184</v>
      </c>
      <c r="C150" s="85">
        <v>1.63</v>
      </c>
      <c r="D150" s="86">
        <v>39247</v>
      </c>
      <c r="E150" s="87">
        <v>4130</v>
      </c>
      <c r="F150" s="87">
        <v>0</v>
      </c>
      <c r="G150" s="87">
        <v>0</v>
      </c>
      <c r="H150" s="87">
        <v>4130</v>
      </c>
      <c r="I150" s="87">
        <v>13607</v>
      </c>
      <c r="J150" s="87">
        <v>56984</v>
      </c>
    </row>
    <row r="151" spans="1:10" x14ac:dyDescent="0.25">
      <c r="A151" t="s">
        <v>219</v>
      </c>
      <c r="B151" s="65">
        <v>1335</v>
      </c>
      <c r="C151" s="85">
        <v>0.6</v>
      </c>
      <c r="D151" s="86">
        <v>15980</v>
      </c>
      <c r="E151" s="87">
        <v>692</v>
      </c>
      <c r="F151" s="87">
        <v>0</v>
      </c>
      <c r="G151" s="87">
        <v>0</v>
      </c>
      <c r="H151" s="87">
        <v>692</v>
      </c>
      <c r="I151" s="87">
        <v>2387</v>
      </c>
      <c r="J151" s="87">
        <v>19059</v>
      </c>
    </row>
    <row r="152" spans="1:10" x14ac:dyDescent="0.25">
      <c r="A152" t="s">
        <v>220</v>
      </c>
      <c r="B152" s="65">
        <v>2171</v>
      </c>
      <c r="C152" s="93">
        <v>0.5</v>
      </c>
      <c r="D152" s="86">
        <v>11653</v>
      </c>
      <c r="E152" s="77">
        <v>1671</v>
      </c>
      <c r="F152" s="87">
        <v>1700</v>
      </c>
      <c r="G152" s="77">
        <v>0</v>
      </c>
      <c r="H152" s="77">
        <v>3371</v>
      </c>
      <c r="I152" s="77">
        <v>7630</v>
      </c>
      <c r="J152" s="77">
        <v>22654</v>
      </c>
    </row>
    <row r="153" spans="1:10" x14ac:dyDescent="0.25">
      <c r="A153" t="s">
        <v>221</v>
      </c>
      <c r="B153" s="65">
        <v>18815</v>
      </c>
      <c r="C153" s="93">
        <v>6</v>
      </c>
      <c r="D153" s="86">
        <v>154962</v>
      </c>
      <c r="E153" s="77">
        <v>28051</v>
      </c>
      <c r="F153" s="87">
        <v>1500</v>
      </c>
      <c r="G153" s="77">
        <v>2180</v>
      </c>
      <c r="H153" s="77">
        <v>31731</v>
      </c>
      <c r="I153" s="77">
        <v>81513</v>
      </c>
      <c r="J153" s="77">
        <v>268206</v>
      </c>
    </row>
    <row r="154" spans="1:10" x14ac:dyDescent="0.25">
      <c r="B154" s="65"/>
      <c r="C154" s="65"/>
      <c r="D154" s="65"/>
      <c r="E154" s="65"/>
      <c r="F154" s="65"/>
      <c r="G154" s="65"/>
      <c r="H154" s="65"/>
      <c r="I154" s="65"/>
      <c r="J154" s="65"/>
    </row>
    <row r="155" spans="1:10" x14ac:dyDescent="0.25">
      <c r="B155" s="65"/>
      <c r="C155" s="65"/>
      <c r="D155" s="65"/>
      <c r="E155" s="65"/>
      <c r="F155" s="65"/>
      <c r="G155" s="65"/>
      <c r="H155" s="65"/>
      <c r="I155" s="65"/>
      <c r="J155" s="65"/>
    </row>
    <row r="156" spans="1:10" x14ac:dyDescent="0.25">
      <c r="A156" s="60" t="s">
        <v>222</v>
      </c>
      <c r="B156" s="60"/>
      <c r="C156" s="60"/>
      <c r="D156" s="60"/>
      <c r="E156" s="60"/>
      <c r="F156" s="65"/>
      <c r="G156" s="65"/>
      <c r="H156" s="65"/>
      <c r="I156" s="65"/>
      <c r="J156" s="65"/>
    </row>
    <row r="157" spans="1:10" x14ac:dyDescent="0.25">
      <c r="A157" s="60" t="s">
        <v>223</v>
      </c>
      <c r="B157" s="60"/>
      <c r="C157" s="60"/>
      <c r="D157" s="60"/>
      <c r="E157" s="60"/>
      <c r="F157" s="65"/>
      <c r="G157" s="65"/>
      <c r="H157" s="65"/>
      <c r="I157" s="65"/>
      <c r="J157" s="65"/>
    </row>
    <row r="158" spans="1:10" x14ac:dyDescent="0.25">
      <c r="B158" s="65"/>
      <c r="C158" s="65"/>
      <c r="D158" s="65"/>
      <c r="E158" s="65"/>
      <c r="F158" s="65"/>
      <c r="G158" s="65"/>
      <c r="H158" s="65"/>
      <c r="I158" s="65"/>
      <c r="J158" s="65"/>
    </row>
    <row r="159" spans="1:10" x14ac:dyDescent="0.25">
      <c r="B159" s="65"/>
      <c r="C159" s="65"/>
      <c r="D159" s="65"/>
      <c r="E159" s="65"/>
      <c r="F159" s="65"/>
      <c r="G159" s="65"/>
      <c r="H159" s="65"/>
      <c r="I159" s="65"/>
      <c r="J159" s="65"/>
    </row>
    <row r="160" spans="1:10" x14ac:dyDescent="0.25">
      <c r="B160" s="65"/>
      <c r="C160" s="65"/>
      <c r="D160" s="65"/>
      <c r="E160" s="65"/>
      <c r="F160" s="65"/>
      <c r="G160" s="65"/>
      <c r="H160" s="65"/>
      <c r="I160" s="65"/>
      <c r="J160" s="65"/>
    </row>
    <row r="161" spans="1:10" x14ac:dyDescent="0.25">
      <c r="B161" s="77"/>
      <c r="C161" s="77"/>
      <c r="D161" s="77"/>
      <c r="E161" s="77"/>
      <c r="F161" s="77"/>
      <c r="G161" s="77"/>
      <c r="H161" s="77"/>
      <c r="I161" s="77"/>
      <c r="J161" s="77"/>
    </row>
    <row r="162" spans="1:10" x14ac:dyDescent="0.25">
      <c r="B162" s="77"/>
      <c r="C162" s="77"/>
      <c r="D162" s="77"/>
      <c r="E162" s="77"/>
      <c r="F162" s="77"/>
      <c r="G162" s="77"/>
      <c r="H162" s="77"/>
      <c r="I162" s="77"/>
      <c r="J162" s="77"/>
    </row>
    <row r="163" spans="1:10" x14ac:dyDescent="0.25">
      <c r="B163" s="77"/>
      <c r="C163" s="77"/>
      <c r="D163" s="77"/>
      <c r="E163" s="77"/>
      <c r="F163" s="77"/>
      <c r="G163" s="77"/>
      <c r="H163" s="77"/>
      <c r="I163" s="77"/>
      <c r="J163" s="77"/>
    </row>
    <row r="164" spans="1:10" x14ac:dyDescent="0.25">
      <c r="B164" s="77"/>
      <c r="C164" s="77"/>
      <c r="D164" s="77"/>
      <c r="E164" s="77"/>
      <c r="F164" s="77"/>
      <c r="G164" s="77"/>
      <c r="H164" s="77"/>
      <c r="I164" s="77"/>
      <c r="J164" s="77"/>
    </row>
    <row r="165" spans="1:10" x14ac:dyDescent="0.25">
      <c r="B165" s="77"/>
      <c r="C165" s="77"/>
      <c r="D165" s="77"/>
      <c r="E165" s="77"/>
      <c r="F165" s="77"/>
      <c r="G165" s="77"/>
      <c r="H165" s="77"/>
      <c r="I165" s="77"/>
      <c r="J165" s="77"/>
    </row>
    <row r="166" spans="1:10" x14ac:dyDescent="0.25">
      <c r="A166" s="76"/>
      <c r="B166" s="77"/>
      <c r="C166" s="77"/>
      <c r="D166" s="77"/>
      <c r="E166" s="77"/>
      <c r="F166" s="77"/>
      <c r="G166" s="77"/>
      <c r="H166" s="77"/>
      <c r="I166" s="77"/>
      <c r="J166" s="77"/>
    </row>
    <row r="167" spans="1:10" x14ac:dyDescent="0.25">
      <c r="B167" s="65"/>
      <c r="C167" s="65"/>
      <c r="D167" s="65"/>
      <c r="E167" s="65"/>
      <c r="F167" s="65"/>
      <c r="G167" s="65"/>
      <c r="H167" s="65"/>
      <c r="I167" s="65"/>
      <c r="J167" s="65"/>
    </row>
  </sheetData>
  <mergeCells count="4">
    <mergeCell ref="C1:D1"/>
    <mergeCell ref="E1:J1"/>
    <mergeCell ref="A156:E156"/>
    <mergeCell ref="A157:E157"/>
  </mergeCells>
  <pageMargins left="0.25" right="0.25" top="0.75" bottom="0.75" header="0.3" footer="0.3"/>
  <pageSetup orientation="landscape"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pane xSplit="2" ySplit="7" topLeftCell="C8" activePane="bottomRight" state="frozen"/>
      <selection pane="topRight" activeCell="C1" sqref="C1"/>
      <selection pane="bottomLeft" activeCell="A8" sqref="A8"/>
      <selection pane="bottomRight" activeCell="B3" sqref="B3"/>
    </sheetView>
  </sheetViews>
  <sheetFormatPr defaultRowHeight="15" x14ac:dyDescent="0.25"/>
  <cols>
    <col min="1" max="1" width="9.140625" style="70"/>
    <col min="2" max="2" width="12.28515625" style="70" customWidth="1"/>
    <col min="3" max="3" width="11.28515625" customWidth="1"/>
    <col min="4" max="4" width="9.5703125" bestFit="1" customWidth="1"/>
    <col min="5" max="5" width="13.5703125" customWidth="1"/>
    <col min="6" max="6" width="11.85546875" customWidth="1"/>
    <col min="7" max="7" width="11.5703125" bestFit="1" customWidth="1"/>
    <col min="8" max="8" width="11.7109375" customWidth="1"/>
    <col min="9" max="10" width="11.5703125" bestFit="1" customWidth="1"/>
    <col min="11" max="11" width="12.5703125" bestFit="1" customWidth="1"/>
  </cols>
  <sheetData>
    <row r="1" spans="1:11" x14ac:dyDescent="0.25">
      <c r="A1" s="53" t="s">
        <v>246</v>
      </c>
      <c r="B1" s="53"/>
      <c r="D1" s="53" t="s">
        <v>25</v>
      </c>
      <c r="E1" s="83"/>
      <c r="F1" s="53" t="s">
        <v>254</v>
      </c>
      <c r="G1" s="53"/>
      <c r="H1" s="53"/>
      <c r="I1" s="53"/>
      <c r="J1" s="53"/>
      <c r="K1" s="53"/>
    </row>
    <row r="2" spans="1:11" ht="60" x14ac:dyDescent="0.25">
      <c r="A2" s="68" t="s">
        <v>247</v>
      </c>
      <c r="B2" s="68"/>
      <c r="C2" s="84" t="s">
        <v>255</v>
      </c>
      <c r="D2" s="84" t="s">
        <v>256</v>
      </c>
      <c r="E2" s="84" t="s">
        <v>257</v>
      </c>
      <c r="F2" s="84" t="s">
        <v>258</v>
      </c>
      <c r="G2" s="84" t="s">
        <v>259</v>
      </c>
      <c r="H2" s="84" t="s">
        <v>260</v>
      </c>
      <c r="I2" s="84" t="s">
        <v>261</v>
      </c>
      <c r="J2" s="84" t="s">
        <v>262</v>
      </c>
      <c r="K2" s="84" t="s">
        <v>263</v>
      </c>
    </row>
    <row r="4" spans="1:11" x14ac:dyDescent="0.25">
      <c r="A4" s="69" t="s">
        <v>225</v>
      </c>
      <c r="B4" s="69"/>
    </row>
    <row r="5" spans="1:11" x14ac:dyDescent="0.25">
      <c r="B5" s="70" t="s">
        <v>226</v>
      </c>
      <c r="C5" s="82">
        <v>36639.773333333331</v>
      </c>
      <c r="D5" s="94">
        <v>21.016866666666683</v>
      </c>
      <c r="E5" s="82">
        <v>941708.24</v>
      </c>
      <c r="F5" s="82">
        <v>119042.64</v>
      </c>
      <c r="G5" s="82">
        <v>79134.44666666667</v>
      </c>
      <c r="H5" s="82">
        <v>43084.013333333336</v>
      </c>
      <c r="I5" s="82">
        <v>241261.1</v>
      </c>
      <c r="J5" s="82">
        <v>395321.96</v>
      </c>
      <c r="K5" s="82">
        <v>1578291.3</v>
      </c>
    </row>
    <row r="6" spans="1:11" x14ac:dyDescent="0.25">
      <c r="B6" s="70" t="s">
        <v>227</v>
      </c>
      <c r="C6" s="82">
        <v>8736</v>
      </c>
      <c r="D6" s="94">
        <v>4.3550000000000004</v>
      </c>
      <c r="E6" s="82">
        <v>118209</v>
      </c>
      <c r="F6" s="82">
        <v>19056</v>
      </c>
      <c r="G6" s="82">
        <v>2525</v>
      </c>
      <c r="H6" s="82">
        <v>2916</v>
      </c>
      <c r="I6" s="82">
        <v>26931</v>
      </c>
      <c r="J6" s="82">
        <v>62322.5</v>
      </c>
      <c r="K6" s="82">
        <v>211721</v>
      </c>
    </row>
    <row r="7" spans="1:11" x14ac:dyDescent="0.25">
      <c r="B7" s="70" t="s">
        <v>228</v>
      </c>
      <c r="C7" s="52">
        <v>5477821</v>
      </c>
      <c r="D7" s="52">
        <v>3152.5300000000025</v>
      </c>
      <c r="E7" s="52">
        <v>141256236</v>
      </c>
      <c r="F7" s="52">
        <v>17856396</v>
      </c>
      <c r="G7" s="52">
        <v>11870167</v>
      </c>
      <c r="H7" s="52">
        <v>6462602</v>
      </c>
      <c r="I7" s="52">
        <v>36189165</v>
      </c>
      <c r="J7" s="52">
        <v>59298294</v>
      </c>
      <c r="K7" s="52">
        <v>236743695</v>
      </c>
    </row>
    <row r="8" spans="1:11" x14ac:dyDescent="0.25">
      <c r="C8" s="82"/>
      <c r="D8" s="95"/>
      <c r="E8" s="96"/>
      <c r="F8" s="96"/>
      <c r="G8" s="96"/>
      <c r="H8" s="96"/>
      <c r="I8" s="96"/>
      <c r="J8" s="96"/>
      <c r="K8" s="96"/>
    </row>
    <row r="9" spans="1:11" x14ac:dyDescent="0.25">
      <c r="A9" s="69" t="s">
        <v>229</v>
      </c>
      <c r="B9" s="69"/>
      <c r="C9" s="82"/>
      <c r="D9" s="95"/>
      <c r="E9" s="96"/>
      <c r="F9" s="96"/>
      <c r="G9" s="96"/>
      <c r="H9" s="96"/>
      <c r="I9" s="96"/>
      <c r="J9" s="96"/>
      <c r="K9" s="96"/>
    </row>
    <row r="10" spans="1:11" x14ac:dyDescent="0.25">
      <c r="B10" s="70" t="s">
        <v>226</v>
      </c>
      <c r="C10" s="82">
        <v>264425.78571428574</v>
      </c>
      <c r="D10" s="95">
        <v>164.58857142857141</v>
      </c>
      <c r="E10" s="96">
        <v>7975337.2857142854</v>
      </c>
      <c r="F10" s="96">
        <v>981763.92857142852</v>
      </c>
      <c r="G10" s="96">
        <v>787699</v>
      </c>
      <c r="H10" s="96">
        <v>396434.14285714284</v>
      </c>
      <c r="I10" s="96">
        <v>2165897.0714285714</v>
      </c>
      <c r="J10" s="96">
        <v>3276281.4285714286</v>
      </c>
      <c r="K10" s="96">
        <v>13417515.785714285</v>
      </c>
    </row>
    <row r="11" spans="1:11" x14ac:dyDescent="0.25">
      <c r="B11" s="70" t="s">
        <v>227</v>
      </c>
      <c r="C11" s="82">
        <v>172589</v>
      </c>
      <c r="D11" s="95">
        <v>90.6</v>
      </c>
      <c r="E11" s="96">
        <v>3857170.5</v>
      </c>
      <c r="F11" s="96">
        <v>558391.5</v>
      </c>
      <c r="G11" s="96">
        <v>389417.5</v>
      </c>
      <c r="H11" s="96">
        <v>148244</v>
      </c>
      <c r="I11" s="96">
        <v>1216560.5</v>
      </c>
      <c r="J11" s="96">
        <v>1359204</v>
      </c>
      <c r="K11" s="96">
        <v>6226836.5</v>
      </c>
    </row>
    <row r="12" spans="1:11" x14ac:dyDescent="0.25">
      <c r="B12" s="70" t="s">
        <v>228</v>
      </c>
      <c r="C12" s="82">
        <v>3701961</v>
      </c>
      <c r="D12" s="95">
        <v>2304.2399999999998</v>
      </c>
      <c r="E12" s="96">
        <v>111654722</v>
      </c>
      <c r="F12" s="96">
        <v>13744695</v>
      </c>
      <c r="G12" s="96">
        <v>11027786</v>
      </c>
      <c r="H12" s="96">
        <v>5550078</v>
      </c>
      <c r="I12" s="96">
        <v>30322559</v>
      </c>
      <c r="J12" s="96">
        <v>45867940</v>
      </c>
      <c r="K12" s="96">
        <v>187845221</v>
      </c>
    </row>
    <row r="13" spans="1:11" x14ac:dyDescent="0.25">
      <c r="C13" s="52"/>
      <c r="D13" s="97"/>
      <c r="E13" s="86"/>
      <c r="F13" s="86"/>
      <c r="G13" s="86"/>
      <c r="H13" s="86"/>
      <c r="I13" s="86"/>
      <c r="J13" s="86"/>
      <c r="K13" s="86"/>
    </row>
    <row r="14" spans="1:11" x14ac:dyDescent="0.25">
      <c r="A14" s="69" t="s">
        <v>230</v>
      </c>
      <c r="B14" s="69"/>
      <c r="C14" s="52"/>
      <c r="D14" s="97"/>
      <c r="E14" s="86"/>
      <c r="F14" s="86"/>
      <c r="G14" s="86"/>
      <c r="H14" s="86"/>
      <c r="I14" s="86"/>
      <c r="J14" s="86"/>
      <c r="K14" s="86"/>
    </row>
    <row r="15" spans="1:11" x14ac:dyDescent="0.25">
      <c r="B15" s="70" t="s">
        <v>226</v>
      </c>
      <c r="C15" s="52">
        <v>44657.722222222219</v>
      </c>
      <c r="D15" s="97">
        <v>19.321666666666669</v>
      </c>
      <c r="E15" s="86">
        <v>708990.66666666663</v>
      </c>
      <c r="F15" s="86">
        <v>94890.722222222219</v>
      </c>
      <c r="G15" s="86">
        <v>23978.555555555555</v>
      </c>
      <c r="H15" s="86">
        <v>21351.166666666668</v>
      </c>
      <c r="I15" s="86">
        <v>140220.44444444444</v>
      </c>
      <c r="J15" s="86">
        <v>311066.83333333331</v>
      </c>
      <c r="K15" s="86">
        <v>1160277.9444444445</v>
      </c>
    </row>
    <row r="16" spans="1:11" x14ac:dyDescent="0.25">
      <c r="B16" s="70" t="s">
        <v>227</v>
      </c>
      <c r="C16" s="52">
        <v>38499.5</v>
      </c>
      <c r="D16" s="97">
        <v>17.914999999999999</v>
      </c>
      <c r="E16" s="86">
        <v>578296</v>
      </c>
      <c r="F16" s="86">
        <v>87338.5</v>
      </c>
      <c r="G16" s="86">
        <v>13882</v>
      </c>
      <c r="H16" s="86">
        <v>21547.5</v>
      </c>
      <c r="I16" s="86">
        <v>132153</v>
      </c>
      <c r="J16" s="86">
        <v>243399.5</v>
      </c>
      <c r="K16" s="86">
        <v>965475</v>
      </c>
    </row>
    <row r="17" spans="1:11" x14ac:dyDescent="0.25">
      <c r="B17" s="70" t="s">
        <v>228</v>
      </c>
      <c r="C17" s="52">
        <v>803839</v>
      </c>
      <c r="D17" s="97">
        <v>347.79</v>
      </c>
      <c r="E17" s="86">
        <v>12761832</v>
      </c>
      <c r="F17" s="86">
        <v>1708033</v>
      </c>
      <c r="G17" s="86">
        <v>431614</v>
      </c>
      <c r="H17" s="86">
        <v>384321</v>
      </c>
      <c r="I17" s="86">
        <v>2523968</v>
      </c>
      <c r="J17" s="86">
        <v>5599203</v>
      </c>
      <c r="K17" s="86">
        <v>20885003</v>
      </c>
    </row>
    <row r="18" spans="1:11" x14ac:dyDescent="0.25">
      <c r="C18" s="52"/>
      <c r="D18" s="97"/>
      <c r="E18" s="86"/>
      <c r="F18" s="86"/>
      <c r="G18" s="86"/>
      <c r="H18" s="86"/>
      <c r="I18" s="86"/>
      <c r="J18" s="86"/>
      <c r="K18" s="86"/>
    </row>
    <row r="19" spans="1:11" x14ac:dyDescent="0.25">
      <c r="A19" s="69" t="s">
        <v>231</v>
      </c>
      <c r="B19" s="69"/>
      <c r="C19" s="52"/>
      <c r="D19" s="97"/>
      <c r="E19" s="86"/>
      <c r="F19" s="86"/>
      <c r="G19" s="86"/>
      <c r="H19" s="86"/>
      <c r="I19" s="86"/>
      <c r="J19" s="86"/>
      <c r="K19" s="86"/>
    </row>
    <row r="20" spans="1:11" x14ac:dyDescent="0.25">
      <c r="B20" s="70" t="s">
        <v>226</v>
      </c>
      <c r="C20" s="52">
        <v>20891.31818181818</v>
      </c>
      <c r="D20" s="97">
        <v>9.660454545454547</v>
      </c>
      <c r="E20" s="86">
        <v>330835.40909090912</v>
      </c>
      <c r="F20" s="86">
        <v>46371.545454545456</v>
      </c>
      <c r="G20" s="86">
        <v>8532.4090909090901</v>
      </c>
      <c r="H20" s="86">
        <v>11510.40909090909</v>
      </c>
      <c r="I20" s="86">
        <v>66414.363636363632</v>
      </c>
      <c r="J20" s="86">
        <v>163426.59090909091</v>
      </c>
      <c r="K20" s="86">
        <v>560676.36363636365</v>
      </c>
    </row>
    <row r="21" spans="1:11" x14ac:dyDescent="0.25">
      <c r="B21" s="70" t="s">
        <v>227</v>
      </c>
      <c r="C21" s="52">
        <v>20337.5</v>
      </c>
      <c r="D21" s="97">
        <v>8.0350000000000001</v>
      </c>
      <c r="E21" s="86">
        <v>255538.5</v>
      </c>
      <c r="F21" s="86">
        <v>40054.5</v>
      </c>
      <c r="G21" s="86">
        <v>4392.5</v>
      </c>
      <c r="H21" s="86">
        <v>5966</v>
      </c>
      <c r="I21" s="86">
        <v>49151.5</v>
      </c>
      <c r="J21" s="86">
        <v>114005.5</v>
      </c>
      <c r="K21" s="86">
        <v>404572</v>
      </c>
    </row>
    <row r="22" spans="1:11" x14ac:dyDescent="0.25">
      <c r="B22" s="70" t="s">
        <v>228</v>
      </c>
      <c r="C22" s="52">
        <v>459609</v>
      </c>
      <c r="D22" s="97">
        <v>212.53000000000003</v>
      </c>
      <c r="E22" s="86">
        <v>7278379</v>
      </c>
      <c r="F22" s="86">
        <v>1020174</v>
      </c>
      <c r="G22" s="86">
        <v>187713</v>
      </c>
      <c r="H22" s="86">
        <v>253229</v>
      </c>
      <c r="I22" s="86">
        <v>1461116</v>
      </c>
      <c r="J22" s="86">
        <v>3595385</v>
      </c>
      <c r="K22" s="86">
        <v>12334880</v>
      </c>
    </row>
    <row r="23" spans="1:11" x14ac:dyDescent="0.25">
      <c r="C23" s="52"/>
      <c r="D23" s="97"/>
      <c r="E23" s="86"/>
      <c r="F23" s="86"/>
      <c r="G23" s="86"/>
      <c r="H23" s="86"/>
      <c r="I23" s="86"/>
      <c r="J23" s="86"/>
      <c r="K23" s="86"/>
    </row>
    <row r="24" spans="1:11" x14ac:dyDescent="0.25">
      <c r="A24" s="69" t="s">
        <v>232</v>
      </c>
      <c r="B24" s="69"/>
      <c r="C24" s="52"/>
      <c r="D24" s="97"/>
      <c r="E24" s="86"/>
      <c r="F24" s="86"/>
      <c r="G24" s="86"/>
      <c r="H24" s="86"/>
      <c r="I24" s="86"/>
      <c r="J24" s="86"/>
      <c r="K24" s="86"/>
    </row>
    <row r="25" spans="1:11" x14ac:dyDescent="0.25">
      <c r="B25" s="70" t="s">
        <v>226</v>
      </c>
      <c r="C25" s="52">
        <v>12103.21052631579</v>
      </c>
      <c r="D25" s="97">
        <v>4.8773684210526316</v>
      </c>
      <c r="E25" s="86">
        <v>164421.52631578947</v>
      </c>
      <c r="F25" s="86">
        <v>21701</v>
      </c>
      <c r="G25" s="86">
        <v>3061.2631578947367</v>
      </c>
      <c r="H25" s="86">
        <v>3570.8947368421054</v>
      </c>
      <c r="I25" s="86">
        <v>28333.157894736843</v>
      </c>
      <c r="J25" s="86">
        <v>81785.15789473684</v>
      </c>
      <c r="K25" s="86">
        <v>274539.84210526315</v>
      </c>
    </row>
    <row r="26" spans="1:11" x14ac:dyDescent="0.25">
      <c r="B26" s="70" t="s">
        <v>227</v>
      </c>
      <c r="C26" s="52">
        <v>11986</v>
      </c>
      <c r="D26" s="97">
        <v>4.43</v>
      </c>
      <c r="E26" s="98">
        <v>139819</v>
      </c>
      <c r="F26" s="98">
        <v>19112</v>
      </c>
      <c r="G26" s="98">
        <v>3200</v>
      </c>
      <c r="H26" s="98">
        <v>2551</v>
      </c>
      <c r="I26" s="98">
        <v>25832</v>
      </c>
      <c r="J26" s="98">
        <v>79866</v>
      </c>
      <c r="K26" s="98">
        <v>227381</v>
      </c>
    </row>
    <row r="27" spans="1:11" x14ac:dyDescent="0.25">
      <c r="B27" s="70" t="s">
        <v>228</v>
      </c>
      <c r="C27" s="52">
        <v>229961</v>
      </c>
      <c r="D27" s="97">
        <v>92.67</v>
      </c>
      <c r="E27" s="86">
        <v>3124009</v>
      </c>
      <c r="F27" s="86">
        <v>412319</v>
      </c>
      <c r="G27" s="86">
        <v>58164</v>
      </c>
      <c r="H27" s="86">
        <v>67847</v>
      </c>
      <c r="I27" s="86">
        <v>538330</v>
      </c>
      <c r="J27" s="86">
        <v>1553918</v>
      </c>
      <c r="K27" s="86">
        <v>5216257</v>
      </c>
    </row>
    <row r="28" spans="1:11" x14ac:dyDescent="0.25">
      <c r="C28" s="52"/>
      <c r="D28" s="97"/>
      <c r="E28" s="86"/>
      <c r="F28" s="86"/>
      <c r="G28" s="86"/>
      <c r="H28" s="86"/>
      <c r="I28" s="86"/>
      <c r="J28" s="86"/>
      <c r="K28" s="86"/>
    </row>
    <row r="29" spans="1:11" x14ac:dyDescent="0.25">
      <c r="A29" s="69" t="s">
        <v>251</v>
      </c>
      <c r="B29" s="69"/>
      <c r="C29" s="52"/>
      <c r="D29" s="97"/>
      <c r="E29" s="86"/>
      <c r="F29" s="86"/>
      <c r="G29" s="86"/>
      <c r="H29" s="86"/>
      <c r="I29" s="86"/>
      <c r="J29" s="86"/>
      <c r="K29" s="86"/>
    </row>
    <row r="30" spans="1:11" x14ac:dyDescent="0.25">
      <c r="B30" s="70" t="s">
        <v>226</v>
      </c>
      <c r="C30" s="52">
        <v>7612.894736842105</v>
      </c>
      <c r="D30" s="97">
        <v>4.5278947368421054</v>
      </c>
      <c r="E30" s="86">
        <v>160360.94736842104</v>
      </c>
      <c r="F30" s="86">
        <v>23298.36842105263</v>
      </c>
      <c r="G30" s="86">
        <v>3706.6842105263158</v>
      </c>
      <c r="H30" s="86">
        <v>6183.6315789473683</v>
      </c>
      <c r="I30" s="86">
        <v>33188.684210526313</v>
      </c>
      <c r="J30" s="86">
        <v>56758.368421052633</v>
      </c>
      <c r="K30" s="86">
        <v>250308</v>
      </c>
    </row>
    <row r="31" spans="1:11" x14ac:dyDescent="0.25">
      <c r="B31" s="70" t="s">
        <v>227</v>
      </c>
      <c r="C31" s="52">
        <v>7864</v>
      </c>
      <c r="D31" s="97">
        <v>4.13</v>
      </c>
      <c r="E31" s="86">
        <v>113957</v>
      </c>
      <c r="F31" s="86">
        <v>18533</v>
      </c>
      <c r="G31" s="86">
        <v>1800</v>
      </c>
      <c r="H31" s="86">
        <v>4222</v>
      </c>
      <c r="I31" s="86">
        <v>28903</v>
      </c>
      <c r="J31" s="86">
        <v>54894</v>
      </c>
      <c r="K31" s="86">
        <v>186383</v>
      </c>
    </row>
    <row r="32" spans="1:11" x14ac:dyDescent="0.25">
      <c r="B32" s="70" t="s">
        <v>228</v>
      </c>
      <c r="C32" s="52">
        <v>144645</v>
      </c>
      <c r="D32" s="97">
        <v>86.03</v>
      </c>
      <c r="E32" s="86">
        <v>3046858</v>
      </c>
      <c r="F32" s="86">
        <v>442669</v>
      </c>
      <c r="G32" s="86">
        <v>70427</v>
      </c>
      <c r="H32" s="86">
        <v>117489</v>
      </c>
      <c r="I32" s="86">
        <v>630585</v>
      </c>
      <c r="J32" s="86">
        <v>1078409</v>
      </c>
      <c r="K32" s="86">
        <v>4755852</v>
      </c>
    </row>
    <row r="33" spans="1:11" x14ac:dyDescent="0.25">
      <c r="C33" s="52"/>
      <c r="D33" s="97"/>
      <c r="E33" s="86"/>
      <c r="F33" s="86"/>
      <c r="G33" s="86"/>
      <c r="H33" s="86"/>
      <c r="I33" s="86"/>
      <c r="J33" s="86"/>
      <c r="K33" s="86"/>
    </row>
    <row r="34" spans="1:11" x14ac:dyDescent="0.25">
      <c r="A34" s="99" t="s">
        <v>234</v>
      </c>
      <c r="B34" s="99"/>
      <c r="C34" s="52"/>
      <c r="D34" s="97"/>
      <c r="E34" s="86"/>
      <c r="F34" s="86"/>
      <c r="G34" s="86"/>
      <c r="H34" s="86"/>
      <c r="I34" s="86"/>
      <c r="J34" s="86"/>
      <c r="K34" s="86"/>
    </row>
    <row r="35" spans="1:11" x14ac:dyDescent="0.25">
      <c r="B35" s="70" t="s">
        <v>226</v>
      </c>
      <c r="C35" s="52">
        <v>4480.666666666667</v>
      </c>
      <c r="D35" s="97">
        <v>3.255238095238095</v>
      </c>
      <c r="E35" s="86">
        <v>110850.47619047618</v>
      </c>
      <c r="F35" s="86">
        <v>17444.476190476191</v>
      </c>
      <c r="G35" s="86">
        <v>3625.9523809523807</v>
      </c>
      <c r="H35" s="86">
        <v>3296.2380952380954</v>
      </c>
      <c r="I35" s="86">
        <v>24366.666666666668</v>
      </c>
      <c r="J35" s="86">
        <v>55005.809523809527</v>
      </c>
      <c r="K35" s="86">
        <v>190222.95238095237</v>
      </c>
    </row>
    <row r="36" spans="1:11" x14ac:dyDescent="0.25">
      <c r="B36" s="70" t="s">
        <v>227</v>
      </c>
      <c r="C36" s="52">
        <v>4542</v>
      </c>
      <c r="D36" s="97">
        <v>3.13</v>
      </c>
      <c r="E36" s="86">
        <v>78383</v>
      </c>
      <c r="F36" s="86">
        <v>13677</v>
      </c>
      <c r="G36" s="86">
        <v>1700</v>
      </c>
      <c r="H36" s="86">
        <v>1621</v>
      </c>
      <c r="I36" s="86">
        <v>18109</v>
      </c>
      <c r="J36" s="86">
        <v>32827</v>
      </c>
      <c r="K36" s="86">
        <v>134083</v>
      </c>
    </row>
    <row r="37" spans="1:11" x14ac:dyDescent="0.25">
      <c r="B37" s="70" t="s">
        <v>228</v>
      </c>
      <c r="C37" s="52">
        <v>94094</v>
      </c>
      <c r="D37" s="97">
        <v>68.36</v>
      </c>
      <c r="E37" s="86">
        <v>2327860</v>
      </c>
      <c r="F37" s="86">
        <v>366334</v>
      </c>
      <c r="G37" s="86">
        <v>76145</v>
      </c>
      <c r="H37" s="86">
        <v>69221</v>
      </c>
      <c r="I37" s="86">
        <v>511700</v>
      </c>
      <c r="J37" s="86">
        <v>1155122</v>
      </c>
      <c r="K37" s="86">
        <v>3994682</v>
      </c>
    </row>
    <row r="38" spans="1:11" x14ac:dyDescent="0.25">
      <c r="C38" s="52"/>
      <c r="D38" s="97"/>
      <c r="E38" s="86"/>
      <c r="F38" s="86"/>
      <c r="G38" s="86"/>
      <c r="H38" s="86"/>
      <c r="I38" s="86"/>
      <c r="J38" s="86"/>
      <c r="K38" s="86"/>
    </row>
    <row r="39" spans="1:11" x14ac:dyDescent="0.25">
      <c r="A39" s="99" t="s">
        <v>252</v>
      </c>
      <c r="B39" s="99"/>
      <c r="C39" s="52"/>
      <c r="D39" s="97"/>
      <c r="E39" s="86"/>
      <c r="F39" s="86"/>
      <c r="G39" s="86"/>
      <c r="H39" s="86"/>
      <c r="I39" s="86"/>
      <c r="J39" s="86"/>
      <c r="K39" s="86"/>
    </row>
    <row r="40" spans="1:11" x14ac:dyDescent="0.25">
      <c r="B40" s="70" t="s">
        <v>226</v>
      </c>
      <c r="C40" s="52">
        <v>2142.5500000000002</v>
      </c>
      <c r="D40" s="97">
        <v>1.4295</v>
      </c>
      <c r="E40" s="86">
        <v>38316.550000000003</v>
      </c>
      <c r="F40" s="86">
        <v>5356.7</v>
      </c>
      <c r="G40" s="86">
        <v>802.4</v>
      </c>
      <c r="H40" s="86">
        <v>664.7</v>
      </c>
      <c r="I40" s="86">
        <v>6823.8</v>
      </c>
      <c r="J40" s="86">
        <v>19159.3</v>
      </c>
      <c r="K40" s="86">
        <v>64299.65</v>
      </c>
    </row>
    <row r="41" spans="1:11" x14ac:dyDescent="0.25">
      <c r="B41" s="70" t="s">
        <v>227</v>
      </c>
      <c r="C41" s="52">
        <v>2074</v>
      </c>
      <c r="D41" s="97">
        <v>1</v>
      </c>
      <c r="E41" s="86">
        <v>29719</v>
      </c>
      <c r="F41" s="86">
        <v>4091</v>
      </c>
      <c r="G41" s="86">
        <v>250</v>
      </c>
      <c r="H41" s="86">
        <v>16.5</v>
      </c>
      <c r="I41" s="86">
        <v>5727.5</v>
      </c>
      <c r="J41" s="86">
        <v>11988.5</v>
      </c>
      <c r="K41" s="86">
        <v>48302.5</v>
      </c>
    </row>
    <row r="42" spans="1:11" x14ac:dyDescent="0.25">
      <c r="B42" s="70" t="s">
        <v>228</v>
      </c>
      <c r="C42" s="52">
        <v>42851</v>
      </c>
      <c r="D42" s="97">
        <v>28.59</v>
      </c>
      <c r="E42" s="86">
        <v>766331</v>
      </c>
      <c r="F42" s="86">
        <v>107134</v>
      </c>
      <c r="G42" s="86">
        <v>16048</v>
      </c>
      <c r="H42" s="86">
        <v>13294</v>
      </c>
      <c r="I42" s="86">
        <v>136476</v>
      </c>
      <c r="J42" s="86">
        <v>383186</v>
      </c>
      <c r="K42" s="86">
        <v>1285993</v>
      </c>
    </row>
    <row r="43" spans="1:11" x14ac:dyDescent="0.25">
      <c r="C43" s="52"/>
      <c r="E43" s="86"/>
      <c r="F43" s="86"/>
      <c r="G43" s="86"/>
      <c r="H43" s="86"/>
      <c r="I43" s="86"/>
      <c r="J43" s="86"/>
      <c r="K43" s="86"/>
    </row>
    <row r="44" spans="1:11" x14ac:dyDescent="0.25">
      <c r="A44" s="99" t="s">
        <v>236</v>
      </c>
      <c r="B44" s="99"/>
      <c r="C44" s="52"/>
      <c r="E44" s="86"/>
      <c r="F44" s="86"/>
      <c r="G44" s="86"/>
      <c r="H44" s="86"/>
      <c r="I44" s="86"/>
      <c r="J44" s="86"/>
      <c r="K44" s="86"/>
    </row>
    <row r="45" spans="1:11" x14ac:dyDescent="0.25">
      <c r="B45" s="70" t="s">
        <v>226</v>
      </c>
      <c r="C45" s="52">
        <v>1118</v>
      </c>
      <c r="D45" s="97">
        <v>0.7247058823529412</v>
      </c>
      <c r="E45" s="86">
        <v>17426.176470588234</v>
      </c>
      <c r="F45" s="86">
        <v>3237.5294117647059</v>
      </c>
      <c r="G45" s="86">
        <v>133.52941176470588</v>
      </c>
      <c r="H45" s="86">
        <v>419</v>
      </c>
      <c r="I45" s="86">
        <v>3790.0588235294117</v>
      </c>
      <c r="J45" s="86">
        <v>3831.2352941176468</v>
      </c>
      <c r="K45" s="86">
        <v>25047.470588235294</v>
      </c>
    </row>
    <row r="46" spans="1:11" x14ac:dyDescent="0.25">
      <c r="B46" s="70" t="s">
        <v>227</v>
      </c>
      <c r="C46" s="52">
        <v>1127</v>
      </c>
      <c r="D46">
        <v>0.63</v>
      </c>
      <c r="E46" s="86">
        <v>13672</v>
      </c>
      <c r="F46" s="86">
        <v>2140</v>
      </c>
      <c r="G46" s="86">
        <v>0</v>
      </c>
      <c r="H46" s="86">
        <v>0</v>
      </c>
      <c r="I46" s="86">
        <v>2140</v>
      </c>
      <c r="J46" s="86">
        <v>2100</v>
      </c>
      <c r="K46" s="86">
        <v>20454</v>
      </c>
    </row>
    <row r="47" spans="1:11" x14ac:dyDescent="0.25">
      <c r="B47" s="70" t="s">
        <v>228</v>
      </c>
      <c r="C47" s="52">
        <v>19006</v>
      </c>
      <c r="D47">
        <v>12.32</v>
      </c>
      <c r="E47" s="86">
        <v>296245</v>
      </c>
      <c r="F47" s="86">
        <v>55038</v>
      </c>
      <c r="G47" s="86">
        <v>2270</v>
      </c>
      <c r="H47" s="86">
        <v>7123</v>
      </c>
      <c r="I47" s="86">
        <v>64431</v>
      </c>
      <c r="J47" s="86">
        <v>65131</v>
      </c>
      <c r="K47" s="86">
        <v>425807</v>
      </c>
    </row>
  </sheetData>
  <mergeCells count="12">
    <mergeCell ref="A19:B19"/>
    <mergeCell ref="A24:B24"/>
    <mergeCell ref="A29:B29"/>
    <mergeCell ref="A34:B34"/>
    <mergeCell ref="A39:B39"/>
    <mergeCell ref="A44:B44"/>
    <mergeCell ref="A1:B1"/>
    <mergeCell ref="D1:E1"/>
    <mergeCell ref="F1:K1"/>
    <mergeCell ref="A4:B4"/>
    <mergeCell ref="A9:B9"/>
    <mergeCell ref="A14:B14"/>
  </mergeCells>
  <pageMargins left="0.25" right="0.25" top="0.75" bottom="0.75" header="0.3" footer="0.3"/>
  <pageSetup orientation="landscape"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5"/>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28.5703125" customWidth="1"/>
    <col min="2" max="2" width="9.7109375" customWidth="1"/>
    <col min="3" max="3" width="14.85546875" bestFit="1" customWidth="1"/>
    <col min="6" max="6" width="13.5703125" customWidth="1"/>
    <col min="7" max="7" width="11" bestFit="1" customWidth="1"/>
    <col min="8" max="9" width="8.5703125" bestFit="1" customWidth="1"/>
    <col min="10" max="10" width="12.42578125" bestFit="1" customWidth="1"/>
    <col min="11" max="11" width="7.28515625" customWidth="1"/>
  </cols>
  <sheetData>
    <row r="1" spans="1:11" x14ac:dyDescent="0.25">
      <c r="A1" s="70" t="s">
        <v>57</v>
      </c>
      <c r="B1" s="100" t="s">
        <v>264</v>
      </c>
      <c r="C1" s="100"/>
      <c r="D1" s="100"/>
      <c r="E1" s="100"/>
      <c r="F1" s="100"/>
      <c r="G1" s="100"/>
      <c r="H1" s="100"/>
      <c r="I1" s="100"/>
      <c r="J1" s="100"/>
      <c r="K1" s="100"/>
    </row>
    <row r="2" spans="1:11" ht="45" x14ac:dyDescent="0.25">
      <c r="A2" s="101" t="s">
        <v>17</v>
      </c>
      <c r="B2" s="101" t="s">
        <v>59</v>
      </c>
      <c r="C2" s="101" t="s">
        <v>265</v>
      </c>
      <c r="D2" s="101" t="s">
        <v>266</v>
      </c>
      <c r="E2" s="101" t="s">
        <v>267</v>
      </c>
      <c r="F2" s="101" t="s">
        <v>268</v>
      </c>
      <c r="G2" s="101" t="s">
        <v>269</v>
      </c>
      <c r="H2" s="101" t="s">
        <v>270</v>
      </c>
      <c r="I2" s="101" t="s">
        <v>271</v>
      </c>
      <c r="J2" s="101" t="s">
        <v>272</v>
      </c>
      <c r="K2" s="101" t="s">
        <v>273</v>
      </c>
    </row>
    <row r="3" spans="1:11" x14ac:dyDescent="0.25">
      <c r="A3" t="s">
        <v>72</v>
      </c>
      <c r="B3" s="65">
        <v>25607</v>
      </c>
      <c r="C3" s="86">
        <v>283389471</v>
      </c>
      <c r="D3" s="102">
        <v>0.15</v>
      </c>
      <c r="E3" s="102">
        <v>0.15</v>
      </c>
      <c r="F3" s="86">
        <v>393231</v>
      </c>
      <c r="G3" s="86">
        <v>42350</v>
      </c>
      <c r="H3" s="86">
        <v>9418</v>
      </c>
      <c r="I3" s="86">
        <v>5510</v>
      </c>
      <c r="J3" s="86">
        <v>450509</v>
      </c>
      <c r="K3" t="s">
        <v>274</v>
      </c>
    </row>
    <row r="4" spans="1:11" x14ac:dyDescent="0.25">
      <c r="A4" t="s">
        <v>73</v>
      </c>
      <c r="B4" s="65">
        <v>1677</v>
      </c>
      <c r="C4" s="86">
        <v>13131364</v>
      </c>
      <c r="D4" s="102">
        <v>0.2</v>
      </c>
      <c r="E4" s="102">
        <v>0.2011</v>
      </c>
      <c r="F4" s="86">
        <v>24244</v>
      </c>
      <c r="G4" s="86">
        <v>8341</v>
      </c>
      <c r="H4" s="86">
        <v>1451</v>
      </c>
      <c r="I4" s="88">
        <v>0</v>
      </c>
      <c r="J4" s="86">
        <v>34036</v>
      </c>
      <c r="K4" t="s">
        <v>274</v>
      </c>
    </row>
    <row r="5" spans="1:11" x14ac:dyDescent="0.25">
      <c r="A5" t="s">
        <v>74</v>
      </c>
      <c r="B5" s="65">
        <v>1347</v>
      </c>
      <c r="C5" s="86">
        <v>13051681</v>
      </c>
      <c r="D5" s="88">
        <v>0</v>
      </c>
      <c r="E5" s="88">
        <v>0</v>
      </c>
      <c r="F5" s="86">
        <v>13052</v>
      </c>
      <c r="G5" s="86">
        <v>1000</v>
      </c>
      <c r="H5" s="86">
        <v>1354</v>
      </c>
      <c r="I5" s="88">
        <v>0</v>
      </c>
      <c r="J5" s="86">
        <v>15406</v>
      </c>
      <c r="K5" t="s">
        <v>275</v>
      </c>
    </row>
    <row r="6" spans="1:11" x14ac:dyDescent="0.25">
      <c r="A6" t="s">
        <v>75</v>
      </c>
      <c r="B6" s="65">
        <v>1730</v>
      </c>
      <c r="C6" s="86">
        <v>16511297</v>
      </c>
      <c r="D6" s="102">
        <v>0.61</v>
      </c>
      <c r="E6" s="102">
        <v>0.61</v>
      </c>
      <c r="F6" s="86">
        <v>124521</v>
      </c>
      <c r="G6" s="86">
        <v>3191</v>
      </c>
      <c r="H6" s="86">
        <v>1665</v>
      </c>
      <c r="I6" s="86">
        <v>10136</v>
      </c>
      <c r="J6" s="86">
        <v>139513</v>
      </c>
      <c r="K6" t="s">
        <v>274</v>
      </c>
    </row>
    <row r="7" spans="1:11" x14ac:dyDescent="0.25">
      <c r="A7" t="s">
        <v>76</v>
      </c>
      <c r="B7" s="65">
        <v>1127</v>
      </c>
      <c r="C7" s="86">
        <v>8364008</v>
      </c>
      <c r="D7" s="102">
        <v>0.25</v>
      </c>
      <c r="E7" s="102">
        <v>0.2</v>
      </c>
      <c r="F7" s="86">
        <v>14703</v>
      </c>
      <c r="G7" s="86">
        <v>5365</v>
      </c>
      <c r="H7" s="86">
        <v>1378</v>
      </c>
      <c r="I7" s="88">
        <v>0</v>
      </c>
      <c r="J7" s="86">
        <v>21446</v>
      </c>
      <c r="K7" t="s">
        <v>274</v>
      </c>
    </row>
    <row r="8" spans="1:11" x14ac:dyDescent="0.25">
      <c r="A8" t="s">
        <v>77</v>
      </c>
      <c r="B8" s="65">
        <v>5685</v>
      </c>
      <c r="C8" s="86">
        <v>133999140</v>
      </c>
      <c r="D8" s="102">
        <v>0.3</v>
      </c>
      <c r="E8" s="102">
        <v>0.29320000000000002</v>
      </c>
      <c r="F8" s="86">
        <v>399318</v>
      </c>
      <c r="G8" s="86">
        <v>7691</v>
      </c>
      <c r="H8" s="86">
        <v>4807</v>
      </c>
      <c r="I8" s="88">
        <v>0</v>
      </c>
      <c r="J8" s="86">
        <v>411816</v>
      </c>
      <c r="K8" t="s">
        <v>274</v>
      </c>
    </row>
    <row r="9" spans="1:11" x14ac:dyDescent="0.25">
      <c r="A9" t="s">
        <v>78</v>
      </c>
      <c r="B9" s="65">
        <v>74231</v>
      </c>
      <c r="C9" s="86">
        <v>929540791</v>
      </c>
      <c r="D9" s="102">
        <v>0.15</v>
      </c>
      <c r="E9" s="102">
        <v>0.15</v>
      </c>
      <c r="F9" s="86">
        <v>1432549</v>
      </c>
      <c r="G9" s="86">
        <v>123842</v>
      </c>
      <c r="H9" s="86">
        <v>23535</v>
      </c>
      <c r="I9" s="86">
        <v>40018</v>
      </c>
      <c r="J9" s="86">
        <v>1619944</v>
      </c>
      <c r="K9" t="s">
        <v>274</v>
      </c>
    </row>
    <row r="10" spans="1:11" x14ac:dyDescent="0.25">
      <c r="A10" t="s">
        <v>79</v>
      </c>
      <c r="B10" s="65">
        <v>12402</v>
      </c>
      <c r="C10" s="86">
        <v>182557608</v>
      </c>
      <c r="D10" s="102">
        <v>0.15</v>
      </c>
      <c r="E10" s="102">
        <v>0.1552</v>
      </c>
      <c r="F10" s="86">
        <v>282381</v>
      </c>
      <c r="G10" s="86">
        <v>60799</v>
      </c>
      <c r="H10" s="86">
        <v>5725</v>
      </c>
      <c r="I10" s="86">
        <v>21274</v>
      </c>
      <c r="J10" s="86">
        <v>370179</v>
      </c>
      <c r="K10" t="s">
        <v>274</v>
      </c>
    </row>
    <row r="11" spans="1:11" x14ac:dyDescent="0.25">
      <c r="A11" t="s">
        <v>80</v>
      </c>
      <c r="B11" s="65">
        <v>1958</v>
      </c>
      <c r="C11" s="86">
        <v>14093245</v>
      </c>
      <c r="D11" s="88">
        <v>0</v>
      </c>
      <c r="E11" s="88">
        <v>0</v>
      </c>
      <c r="F11" s="86">
        <v>42815</v>
      </c>
      <c r="G11" s="86">
        <v>1868</v>
      </c>
      <c r="H11" s="86">
        <v>1569</v>
      </c>
      <c r="I11" s="88">
        <v>0</v>
      </c>
      <c r="J11" s="86">
        <v>46252</v>
      </c>
      <c r="K11" t="s">
        <v>275</v>
      </c>
    </row>
    <row r="12" spans="1:11" x14ac:dyDescent="0.25">
      <c r="A12" t="s">
        <v>81</v>
      </c>
      <c r="B12" s="65">
        <v>3292</v>
      </c>
      <c r="C12" s="86">
        <v>29887991</v>
      </c>
      <c r="D12" s="88">
        <v>0</v>
      </c>
      <c r="E12" s="88">
        <v>0</v>
      </c>
      <c r="F12" s="86">
        <v>67365</v>
      </c>
      <c r="G12" s="86">
        <v>23014</v>
      </c>
      <c r="H12" s="86">
        <v>2085</v>
      </c>
      <c r="I12" s="88">
        <v>0</v>
      </c>
      <c r="J12" s="86">
        <v>92464</v>
      </c>
      <c r="K12" t="s">
        <v>275</v>
      </c>
    </row>
    <row r="13" spans="1:11" x14ac:dyDescent="0.25">
      <c r="A13" t="s">
        <v>82</v>
      </c>
      <c r="B13" s="65">
        <v>1933</v>
      </c>
      <c r="C13" s="86">
        <v>12664153</v>
      </c>
      <c r="D13" s="102">
        <v>0.17</v>
      </c>
      <c r="E13" s="102">
        <v>0.15540000000000001</v>
      </c>
      <c r="F13" s="86">
        <v>45586</v>
      </c>
      <c r="G13" s="88">
        <v>0</v>
      </c>
      <c r="H13" s="86">
        <v>1555</v>
      </c>
      <c r="I13" s="88">
        <v>0</v>
      </c>
      <c r="J13" s="86">
        <v>47141</v>
      </c>
      <c r="K13" t="s">
        <v>275</v>
      </c>
    </row>
    <row r="14" spans="1:11" x14ac:dyDescent="0.25">
      <c r="A14" t="s">
        <v>83</v>
      </c>
      <c r="B14" s="65">
        <v>12363</v>
      </c>
      <c r="C14" s="86">
        <v>128315648</v>
      </c>
      <c r="D14" s="102">
        <v>0.1</v>
      </c>
      <c r="E14" s="102">
        <v>0.1</v>
      </c>
      <c r="F14" s="86">
        <v>139379</v>
      </c>
      <c r="G14" s="86">
        <v>10979</v>
      </c>
      <c r="H14" s="86">
        <v>4438</v>
      </c>
      <c r="I14" s="86">
        <v>5169</v>
      </c>
      <c r="J14" s="86">
        <v>159965</v>
      </c>
      <c r="K14" t="s">
        <v>274</v>
      </c>
    </row>
    <row r="15" spans="1:11" x14ac:dyDescent="0.25">
      <c r="A15" t="s">
        <v>84</v>
      </c>
      <c r="B15" s="65">
        <v>6864</v>
      </c>
      <c r="C15" s="86">
        <v>36215460</v>
      </c>
      <c r="D15" s="88">
        <v>0</v>
      </c>
      <c r="E15" s="88">
        <v>0</v>
      </c>
      <c r="F15" s="86">
        <v>179326</v>
      </c>
      <c r="G15" s="86">
        <v>4370</v>
      </c>
      <c r="H15" s="86">
        <v>2546</v>
      </c>
      <c r="I15" s="88">
        <v>0</v>
      </c>
      <c r="J15" s="86">
        <v>186242</v>
      </c>
      <c r="K15" t="s">
        <v>275</v>
      </c>
    </row>
    <row r="16" spans="1:11" x14ac:dyDescent="0.25">
      <c r="A16" t="s">
        <v>85</v>
      </c>
      <c r="B16" s="65">
        <v>58748</v>
      </c>
      <c r="C16" s="86">
        <v>870220398</v>
      </c>
      <c r="D16" s="102">
        <v>0.15</v>
      </c>
      <c r="E16" s="102">
        <v>0.1399</v>
      </c>
      <c r="F16" s="86">
        <v>1241040</v>
      </c>
      <c r="G16" s="86">
        <v>102631</v>
      </c>
      <c r="H16" s="86">
        <v>18241</v>
      </c>
      <c r="I16" s="86">
        <v>18257</v>
      </c>
      <c r="J16" s="86">
        <v>1380169</v>
      </c>
      <c r="K16" t="s">
        <v>274</v>
      </c>
    </row>
    <row r="17" spans="1:11" x14ac:dyDescent="0.25">
      <c r="A17" t="s">
        <v>86</v>
      </c>
      <c r="B17" s="65">
        <v>5334</v>
      </c>
      <c r="C17" s="86">
        <v>42717062</v>
      </c>
      <c r="D17" s="102">
        <v>0.2</v>
      </c>
      <c r="E17" s="102">
        <v>0.191</v>
      </c>
      <c r="F17" s="86">
        <v>91980</v>
      </c>
      <c r="G17" s="86">
        <v>59347</v>
      </c>
      <c r="H17" s="86">
        <v>2373</v>
      </c>
      <c r="I17" s="86">
        <v>969</v>
      </c>
      <c r="J17" s="86">
        <v>154669</v>
      </c>
      <c r="K17" t="s">
        <v>274</v>
      </c>
    </row>
    <row r="18" spans="1:11" x14ac:dyDescent="0.25">
      <c r="A18" t="s">
        <v>87</v>
      </c>
      <c r="B18" s="65">
        <v>8055</v>
      </c>
      <c r="C18" s="86">
        <v>282009606</v>
      </c>
      <c r="D18" s="102">
        <v>0.3</v>
      </c>
      <c r="E18" s="102">
        <v>0.309</v>
      </c>
      <c r="F18" s="86">
        <v>757533</v>
      </c>
      <c r="G18" s="86">
        <v>15258</v>
      </c>
      <c r="H18" s="86">
        <v>4754</v>
      </c>
      <c r="I18" s="86">
        <v>10551</v>
      </c>
      <c r="J18" s="86">
        <v>788096</v>
      </c>
      <c r="K18" t="s">
        <v>274</v>
      </c>
    </row>
    <row r="19" spans="1:11" x14ac:dyDescent="0.25">
      <c r="A19" t="s">
        <v>88</v>
      </c>
      <c r="B19" s="65">
        <v>4542</v>
      </c>
      <c r="C19" s="86">
        <v>39368758</v>
      </c>
      <c r="D19" s="102">
        <v>0.38</v>
      </c>
      <c r="E19" s="102">
        <v>0.36859999999999998</v>
      </c>
      <c r="F19" s="86">
        <v>151898</v>
      </c>
      <c r="G19" s="86">
        <v>9033</v>
      </c>
      <c r="H19" s="86">
        <v>2577</v>
      </c>
      <c r="I19" s="86">
        <v>6487</v>
      </c>
      <c r="J19" s="86">
        <v>169995</v>
      </c>
      <c r="K19" t="s">
        <v>274</v>
      </c>
    </row>
    <row r="20" spans="1:11" x14ac:dyDescent="0.25">
      <c r="A20" t="s">
        <v>89</v>
      </c>
      <c r="B20" s="65">
        <v>7232</v>
      </c>
      <c r="C20" s="86">
        <v>129630373</v>
      </c>
      <c r="D20" s="102">
        <v>0.12</v>
      </c>
      <c r="E20" s="102">
        <v>0.1182</v>
      </c>
      <c r="F20" s="86">
        <v>153223</v>
      </c>
      <c r="G20" s="88">
        <v>0</v>
      </c>
      <c r="H20" s="86">
        <v>2867</v>
      </c>
      <c r="I20" s="86">
        <v>2452</v>
      </c>
      <c r="J20" s="86">
        <v>158542</v>
      </c>
      <c r="K20" t="s">
        <v>274</v>
      </c>
    </row>
    <row r="21" spans="1:11" x14ac:dyDescent="0.25">
      <c r="A21" t="s">
        <v>90</v>
      </c>
      <c r="B21" s="65">
        <v>44002</v>
      </c>
      <c r="C21" s="86">
        <v>1640892746</v>
      </c>
      <c r="D21" s="102">
        <v>0.2</v>
      </c>
      <c r="E21" s="102">
        <v>9.4E-2</v>
      </c>
      <c r="F21" s="86">
        <v>1304788</v>
      </c>
      <c r="G21" s="86">
        <v>34544</v>
      </c>
      <c r="H21" s="86">
        <v>15176</v>
      </c>
      <c r="I21" s="86">
        <v>9738</v>
      </c>
      <c r="J21" s="86">
        <v>1364246</v>
      </c>
      <c r="K21" t="s">
        <v>274</v>
      </c>
    </row>
    <row r="22" spans="1:11" x14ac:dyDescent="0.25">
      <c r="A22" t="s">
        <v>91</v>
      </c>
      <c r="B22" s="65">
        <v>9933</v>
      </c>
      <c r="C22" s="86">
        <v>69146420</v>
      </c>
      <c r="D22" s="102">
        <v>0.25</v>
      </c>
      <c r="E22" s="102">
        <v>0.17580000000000001</v>
      </c>
      <c r="F22" s="86">
        <v>149675</v>
      </c>
      <c r="G22" s="86">
        <v>11317</v>
      </c>
      <c r="H22" s="86">
        <v>3034</v>
      </c>
      <c r="I22" s="86">
        <v>18811</v>
      </c>
      <c r="J22" s="86">
        <v>182837</v>
      </c>
      <c r="K22" t="s">
        <v>274</v>
      </c>
    </row>
    <row r="23" spans="1:11" x14ac:dyDescent="0.25">
      <c r="A23" t="s">
        <v>92</v>
      </c>
      <c r="B23" s="65">
        <v>2377</v>
      </c>
      <c r="C23" s="86">
        <v>22186669</v>
      </c>
      <c r="D23" s="102">
        <v>0.25</v>
      </c>
      <c r="E23" s="102">
        <v>0.2334</v>
      </c>
      <c r="F23" s="86">
        <v>54120</v>
      </c>
      <c r="G23" s="86">
        <v>9594</v>
      </c>
      <c r="H23" s="86">
        <v>1563</v>
      </c>
      <c r="I23" s="88">
        <v>0</v>
      </c>
      <c r="J23" s="86">
        <v>65277</v>
      </c>
      <c r="K23" t="s">
        <v>274</v>
      </c>
    </row>
    <row r="24" spans="1:11" x14ac:dyDescent="0.25">
      <c r="A24" t="s">
        <v>93</v>
      </c>
      <c r="B24" s="65">
        <v>35549</v>
      </c>
      <c r="C24" s="86">
        <v>531782960</v>
      </c>
      <c r="D24" s="102">
        <v>0.2</v>
      </c>
      <c r="E24" s="102">
        <v>0.1641</v>
      </c>
      <c r="F24" s="86">
        <v>915046</v>
      </c>
      <c r="G24" s="86">
        <v>102339</v>
      </c>
      <c r="H24" s="86">
        <v>8903</v>
      </c>
      <c r="I24" s="86">
        <v>40438</v>
      </c>
      <c r="J24" s="86">
        <v>1066726</v>
      </c>
      <c r="K24" t="s">
        <v>274</v>
      </c>
    </row>
    <row r="25" spans="1:11" x14ac:dyDescent="0.25">
      <c r="A25" t="s">
        <v>94</v>
      </c>
      <c r="B25" s="65">
        <v>1704</v>
      </c>
      <c r="C25" s="86">
        <v>12047204</v>
      </c>
      <c r="D25" s="102">
        <v>0.25</v>
      </c>
      <c r="E25" s="102">
        <v>0.25</v>
      </c>
      <c r="F25" s="86">
        <v>62531</v>
      </c>
      <c r="G25" s="86">
        <v>33234</v>
      </c>
      <c r="H25" s="86">
        <v>1781</v>
      </c>
      <c r="I25" s="86">
        <v>15337</v>
      </c>
      <c r="J25" s="86">
        <v>112883</v>
      </c>
      <c r="K25" t="s">
        <v>274</v>
      </c>
    </row>
    <row r="26" spans="1:11" x14ac:dyDescent="0.25">
      <c r="A26" t="s">
        <v>95</v>
      </c>
      <c r="B26" s="65">
        <v>3784</v>
      </c>
      <c r="C26" s="86">
        <v>37164310</v>
      </c>
      <c r="D26" s="102">
        <v>0.35</v>
      </c>
      <c r="E26" s="102">
        <v>0.312</v>
      </c>
      <c r="F26" s="86">
        <v>130505</v>
      </c>
      <c r="G26" s="86">
        <v>51972</v>
      </c>
      <c r="H26" s="86">
        <v>2478</v>
      </c>
      <c r="I26" s="86">
        <v>16528</v>
      </c>
      <c r="J26" s="86">
        <v>201483</v>
      </c>
      <c r="K26" t="s">
        <v>274</v>
      </c>
    </row>
    <row r="27" spans="1:11" x14ac:dyDescent="0.25">
      <c r="A27" t="s">
        <v>96</v>
      </c>
      <c r="B27" s="65">
        <v>6265</v>
      </c>
      <c r="C27" s="86">
        <v>64546360</v>
      </c>
      <c r="D27" s="102">
        <v>0.2</v>
      </c>
      <c r="E27" s="102">
        <v>0.18310000000000001</v>
      </c>
      <c r="F27" s="86">
        <v>115802</v>
      </c>
      <c r="G27" s="86">
        <v>914</v>
      </c>
      <c r="H27" s="86">
        <v>4953</v>
      </c>
      <c r="I27" s="86">
        <v>31138</v>
      </c>
      <c r="J27" s="86">
        <v>152807</v>
      </c>
      <c r="K27" t="s">
        <v>274</v>
      </c>
    </row>
    <row r="28" spans="1:11" x14ac:dyDescent="0.25">
      <c r="A28" t="s">
        <v>97</v>
      </c>
      <c r="B28" s="65">
        <v>14378</v>
      </c>
      <c r="C28" s="86">
        <v>119432073</v>
      </c>
      <c r="D28" s="102">
        <v>0.26</v>
      </c>
      <c r="E28" s="102">
        <v>0.17649999999999999</v>
      </c>
      <c r="F28" s="86">
        <v>742993</v>
      </c>
      <c r="G28" s="86">
        <v>86201</v>
      </c>
      <c r="H28" s="86">
        <v>4206</v>
      </c>
      <c r="I28" s="86">
        <v>35142</v>
      </c>
      <c r="J28" s="86">
        <v>868542</v>
      </c>
      <c r="K28" t="s">
        <v>274</v>
      </c>
    </row>
    <row r="29" spans="1:11" x14ac:dyDescent="0.25">
      <c r="A29" t="s">
        <v>98</v>
      </c>
      <c r="B29" s="65">
        <v>6168</v>
      </c>
      <c r="C29" s="86">
        <v>43730288</v>
      </c>
      <c r="D29" s="102">
        <v>0.1</v>
      </c>
      <c r="E29" s="102">
        <v>9.6000000000000002E-2</v>
      </c>
      <c r="F29" s="86">
        <v>147372</v>
      </c>
      <c r="G29" s="86">
        <v>26661</v>
      </c>
      <c r="H29" s="86">
        <v>2597</v>
      </c>
      <c r="I29" s="86">
        <v>8096</v>
      </c>
      <c r="J29" s="86">
        <v>184726</v>
      </c>
      <c r="K29" t="s">
        <v>274</v>
      </c>
    </row>
    <row r="30" spans="1:11" x14ac:dyDescent="0.25">
      <c r="A30" t="s">
        <v>99</v>
      </c>
      <c r="B30" s="65">
        <v>99478</v>
      </c>
      <c r="C30" s="86">
        <v>1461966104</v>
      </c>
      <c r="D30" s="102">
        <v>0.2</v>
      </c>
      <c r="E30" s="102">
        <v>0.14949999999999999</v>
      </c>
      <c r="F30" s="86">
        <v>2241266</v>
      </c>
      <c r="G30" s="86">
        <v>69528</v>
      </c>
      <c r="H30" s="86">
        <v>29164</v>
      </c>
      <c r="I30" s="86">
        <v>4110</v>
      </c>
      <c r="J30" s="86">
        <v>2344068</v>
      </c>
      <c r="K30" t="s">
        <v>274</v>
      </c>
    </row>
    <row r="31" spans="1:11" x14ac:dyDescent="0.25">
      <c r="A31" s="59" t="s">
        <v>100</v>
      </c>
      <c r="B31" s="90">
        <v>13982</v>
      </c>
      <c r="C31" s="91">
        <v>175511855</v>
      </c>
      <c r="D31" s="103">
        <v>0.1</v>
      </c>
      <c r="E31" s="103">
        <v>8.0799999999999997E-2</v>
      </c>
      <c r="F31" s="91">
        <v>142230</v>
      </c>
      <c r="G31" s="91">
        <v>13980</v>
      </c>
      <c r="H31" s="91">
        <v>6230</v>
      </c>
      <c r="I31" s="91">
        <v>3081</v>
      </c>
      <c r="J31" s="91">
        <v>165521</v>
      </c>
      <c r="K31" s="59" t="s">
        <v>274</v>
      </c>
    </row>
    <row r="32" spans="1:11" x14ac:dyDescent="0.25">
      <c r="A32" t="s">
        <v>101</v>
      </c>
      <c r="B32" s="65">
        <v>3784</v>
      </c>
      <c r="C32" s="86">
        <v>47569030</v>
      </c>
      <c r="D32" s="102">
        <v>0.55000000000000004</v>
      </c>
      <c r="E32" s="102">
        <v>0.55000000000000004</v>
      </c>
      <c r="F32" s="86">
        <v>302419</v>
      </c>
      <c r="G32" s="86">
        <v>7708</v>
      </c>
      <c r="H32" s="86">
        <v>2738</v>
      </c>
      <c r="I32" s="86">
        <v>6765</v>
      </c>
      <c r="J32" s="86">
        <v>319630</v>
      </c>
      <c r="K32" t="s">
        <v>274</v>
      </c>
    </row>
    <row r="33" spans="1:11" x14ac:dyDescent="0.25">
      <c r="A33" t="s">
        <v>102</v>
      </c>
      <c r="B33" s="65">
        <v>2955</v>
      </c>
      <c r="C33" s="86">
        <v>19215564</v>
      </c>
      <c r="D33" s="102">
        <v>0.2</v>
      </c>
      <c r="E33" s="102">
        <v>0.1797</v>
      </c>
      <c r="F33" s="86">
        <v>57669</v>
      </c>
      <c r="G33" s="86">
        <v>2384</v>
      </c>
      <c r="H33" s="86">
        <v>1960</v>
      </c>
      <c r="I33" s="88">
        <v>0</v>
      </c>
      <c r="J33" s="86">
        <v>62013</v>
      </c>
      <c r="K33" t="s">
        <v>274</v>
      </c>
    </row>
    <row r="34" spans="1:11" x14ac:dyDescent="0.25">
      <c r="A34" t="s">
        <v>103</v>
      </c>
      <c r="B34" s="65">
        <v>77422</v>
      </c>
      <c r="C34" s="86">
        <v>1192388418</v>
      </c>
      <c r="D34" s="102">
        <v>0.2</v>
      </c>
      <c r="E34" s="102">
        <v>8.8700000000000001E-2</v>
      </c>
      <c r="F34" s="86">
        <v>1032068</v>
      </c>
      <c r="G34" s="86">
        <v>5648</v>
      </c>
      <c r="H34" s="86">
        <v>19101</v>
      </c>
      <c r="I34" s="86">
        <v>31511</v>
      </c>
      <c r="J34" s="86">
        <v>1088328</v>
      </c>
      <c r="K34" t="s">
        <v>274</v>
      </c>
    </row>
    <row r="35" spans="1:11" x14ac:dyDescent="0.25">
      <c r="A35" t="s">
        <v>104</v>
      </c>
      <c r="B35" s="75">
        <v>813</v>
      </c>
      <c r="C35" s="86">
        <v>5258853</v>
      </c>
      <c r="D35" s="102">
        <v>0.1</v>
      </c>
      <c r="E35" s="102">
        <v>0.1</v>
      </c>
      <c r="F35" s="86">
        <v>4661</v>
      </c>
      <c r="G35" s="86">
        <v>227</v>
      </c>
      <c r="H35" s="86">
        <v>1307</v>
      </c>
      <c r="I35" s="88">
        <v>0</v>
      </c>
      <c r="J35" s="86">
        <v>6195</v>
      </c>
      <c r="K35" t="s">
        <v>274</v>
      </c>
    </row>
    <row r="36" spans="1:11" x14ac:dyDescent="0.25">
      <c r="A36" t="s">
        <v>105</v>
      </c>
      <c r="B36" s="65">
        <v>2939</v>
      </c>
      <c r="C36" s="86">
        <v>20384781</v>
      </c>
      <c r="D36" s="102">
        <v>0.2117</v>
      </c>
      <c r="E36" s="102">
        <v>0.2117</v>
      </c>
      <c r="F36" s="86">
        <v>43155</v>
      </c>
      <c r="G36" s="86">
        <v>1736</v>
      </c>
      <c r="H36" s="86">
        <v>1576</v>
      </c>
      <c r="I36" s="88">
        <v>0</v>
      </c>
      <c r="J36" s="86">
        <v>46467</v>
      </c>
      <c r="K36" t="s">
        <v>274</v>
      </c>
    </row>
    <row r="37" spans="1:11" x14ac:dyDescent="0.25">
      <c r="A37" t="s">
        <v>106</v>
      </c>
      <c r="B37" s="65">
        <v>4855</v>
      </c>
      <c r="C37" s="86">
        <v>76635340</v>
      </c>
      <c r="D37" s="102">
        <v>0.14000000000000001</v>
      </c>
      <c r="E37" s="102">
        <v>0.1356</v>
      </c>
      <c r="F37" s="86">
        <v>106358</v>
      </c>
      <c r="G37" s="86">
        <v>7905</v>
      </c>
      <c r="H37" s="86">
        <v>2538</v>
      </c>
      <c r="I37" s="88">
        <v>0</v>
      </c>
      <c r="J37" s="86">
        <v>116801</v>
      </c>
      <c r="K37" t="s">
        <v>274</v>
      </c>
    </row>
    <row r="38" spans="1:11" x14ac:dyDescent="0.25">
      <c r="A38" t="s">
        <v>107</v>
      </c>
      <c r="B38" s="65">
        <v>6960</v>
      </c>
      <c r="C38" s="86">
        <v>109632484</v>
      </c>
      <c r="D38" s="102">
        <v>0.1</v>
      </c>
      <c r="E38" s="102">
        <v>9.2899999999999996E-2</v>
      </c>
      <c r="F38" s="86">
        <v>94525</v>
      </c>
      <c r="G38" s="86">
        <v>4892</v>
      </c>
      <c r="H38" s="86">
        <v>3751</v>
      </c>
      <c r="I38" s="86">
        <v>2558</v>
      </c>
      <c r="J38" s="86">
        <v>105726</v>
      </c>
      <c r="K38" t="s">
        <v>274</v>
      </c>
    </row>
    <row r="39" spans="1:11" x14ac:dyDescent="0.25">
      <c r="A39" t="s">
        <v>108</v>
      </c>
      <c r="B39" s="65">
        <v>16777</v>
      </c>
      <c r="C39" s="86">
        <v>163714000</v>
      </c>
      <c r="D39" s="102">
        <v>0.1</v>
      </c>
      <c r="E39" s="102">
        <v>9.9599999999999994E-2</v>
      </c>
      <c r="F39" s="86">
        <v>167146</v>
      </c>
      <c r="G39" s="86">
        <v>11158</v>
      </c>
      <c r="H39" s="86">
        <v>6936</v>
      </c>
      <c r="I39" s="88">
        <v>0</v>
      </c>
      <c r="J39" s="86">
        <v>185240</v>
      </c>
      <c r="K39" t="s">
        <v>274</v>
      </c>
    </row>
    <row r="40" spans="1:11" x14ac:dyDescent="0.25">
      <c r="A40" t="s">
        <v>109</v>
      </c>
      <c r="B40" s="65">
        <v>203190</v>
      </c>
      <c r="C40" s="86">
        <v>786474020</v>
      </c>
      <c r="D40" s="102">
        <v>0.32</v>
      </c>
      <c r="E40" s="102">
        <v>0.31140000000000001</v>
      </c>
      <c r="F40" s="86">
        <v>9988868</v>
      </c>
      <c r="G40" s="86">
        <v>548977</v>
      </c>
      <c r="H40" s="86">
        <v>81878</v>
      </c>
      <c r="I40" s="86">
        <v>18774</v>
      </c>
      <c r="J40" s="86">
        <v>10638497</v>
      </c>
      <c r="K40" t="s">
        <v>274</v>
      </c>
    </row>
    <row r="41" spans="1:11" x14ac:dyDescent="0.25">
      <c r="A41" t="s">
        <v>110</v>
      </c>
      <c r="B41" s="65">
        <v>8433</v>
      </c>
      <c r="C41" s="86">
        <v>130983714</v>
      </c>
      <c r="D41" s="102">
        <v>0.2</v>
      </c>
      <c r="E41" s="102">
        <v>0.18290000000000001</v>
      </c>
      <c r="F41" s="86">
        <v>223833</v>
      </c>
      <c r="G41" s="86">
        <v>10754</v>
      </c>
      <c r="H41" s="86">
        <v>4060</v>
      </c>
      <c r="I41" s="86">
        <v>4891</v>
      </c>
      <c r="J41" s="86">
        <v>243538</v>
      </c>
      <c r="K41" t="s">
        <v>274</v>
      </c>
    </row>
    <row r="42" spans="1:11" x14ac:dyDescent="0.25">
      <c r="A42" t="s">
        <v>111</v>
      </c>
      <c r="B42" s="65">
        <v>6400</v>
      </c>
      <c r="C42" s="86">
        <v>66815637</v>
      </c>
      <c r="D42" s="102">
        <v>0.2</v>
      </c>
      <c r="E42" s="102">
        <v>0.2</v>
      </c>
      <c r="F42" s="86">
        <v>168742</v>
      </c>
      <c r="G42" s="86">
        <v>32120</v>
      </c>
      <c r="H42" s="86">
        <v>2818</v>
      </c>
      <c r="I42" s="86">
        <v>18428</v>
      </c>
      <c r="J42" s="86">
        <v>222108</v>
      </c>
      <c r="K42" t="s">
        <v>274</v>
      </c>
    </row>
    <row r="43" spans="1:11" x14ac:dyDescent="0.25">
      <c r="A43" t="s">
        <v>112</v>
      </c>
      <c r="B43" s="65">
        <v>5054</v>
      </c>
      <c r="C43" s="86">
        <v>38480544</v>
      </c>
      <c r="D43" s="102">
        <v>0.88500000000000001</v>
      </c>
      <c r="E43" s="102">
        <v>0.42159999999999997</v>
      </c>
      <c r="F43" s="86">
        <v>65677</v>
      </c>
      <c r="G43" s="88">
        <v>0</v>
      </c>
      <c r="H43" s="86">
        <v>2249</v>
      </c>
      <c r="I43" s="88">
        <v>0</v>
      </c>
      <c r="J43" s="86">
        <v>67926</v>
      </c>
      <c r="K43" t="s">
        <v>275</v>
      </c>
    </row>
    <row r="44" spans="1:11" x14ac:dyDescent="0.25">
      <c r="A44" t="s">
        <v>113</v>
      </c>
      <c r="B44" s="65">
        <v>14100</v>
      </c>
      <c r="C44" s="86">
        <v>98425509</v>
      </c>
      <c r="D44" s="102">
        <v>0.2</v>
      </c>
      <c r="E44" s="102">
        <v>0.1721</v>
      </c>
      <c r="F44" s="86">
        <v>174966</v>
      </c>
      <c r="G44" s="86">
        <v>29462</v>
      </c>
      <c r="H44" s="86">
        <v>6959</v>
      </c>
      <c r="I44" s="86">
        <v>26026</v>
      </c>
      <c r="J44" s="86">
        <v>237413</v>
      </c>
      <c r="K44" t="s">
        <v>274</v>
      </c>
    </row>
    <row r="45" spans="1:11" x14ac:dyDescent="0.25">
      <c r="A45" t="s">
        <v>114</v>
      </c>
      <c r="B45" s="65">
        <v>13684</v>
      </c>
      <c r="C45" s="86">
        <v>138948548</v>
      </c>
      <c r="D45" s="102">
        <v>0.1</v>
      </c>
      <c r="E45" s="102">
        <v>8.5500000000000007E-2</v>
      </c>
      <c r="F45" s="86">
        <v>116995</v>
      </c>
      <c r="G45" s="86">
        <v>30034</v>
      </c>
      <c r="H45" s="86">
        <v>6101</v>
      </c>
      <c r="I45" s="86">
        <v>354</v>
      </c>
      <c r="J45" s="86">
        <v>153484</v>
      </c>
      <c r="K45" t="s">
        <v>274</v>
      </c>
    </row>
    <row r="46" spans="1:11" x14ac:dyDescent="0.25">
      <c r="A46" t="s">
        <v>115</v>
      </c>
      <c r="B46" s="65">
        <v>1618</v>
      </c>
      <c r="C46" s="86">
        <v>15548924</v>
      </c>
      <c r="D46" s="102">
        <v>0.1</v>
      </c>
      <c r="E46" s="102">
        <v>0.1</v>
      </c>
      <c r="F46" s="86">
        <v>41887</v>
      </c>
      <c r="G46" s="86">
        <v>15295</v>
      </c>
      <c r="H46" s="86">
        <v>1593</v>
      </c>
      <c r="I46" s="86">
        <v>3490</v>
      </c>
      <c r="J46" s="86">
        <v>62265</v>
      </c>
      <c r="K46" t="s">
        <v>275</v>
      </c>
    </row>
    <row r="47" spans="1:11" x14ac:dyDescent="0.25">
      <c r="A47" t="s">
        <v>116</v>
      </c>
      <c r="B47" s="65">
        <v>31953</v>
      </c>
      <c r="C47" s="86">
        <v>308254930</v>
      </c>
      <c r="D47" s="102">
        <v>0.25</v>
      </c>
      <c r="E47" s="102">
        <v>0.25</v>
      </c>
      <c r="F47" s="86">
        <v>794565</v>
      </c>
      <c r="G47" s="86">
        <v>74054</v>
      </c>
      <c r="H47" s="86">
        <v>15637</v>
      </c>
      <c r="I47" s="88">
        <v>0</v>
      </c>
      <c r="J47" s="86">
        <v>884256</v>
      </c>
      <c r="K47" t="s">
        <v>274</v>
      </c>
    </row>
    <row r="48" spans="1:11" x14ac:dyDescent="0.25">
      <c r="A48" t="s">
        <v>117</v>
      </c>
      <c r="B48" s="65">
        <v>16240</v>
      </c>
      <c r="C48" s="86">
        <v>214794252</v>
      </c>
      <c r="D48" s="88">
        <v>0</v>
      </c>
      <c r="E48" s="88">
        <v>0</v>
      </c>
      <c r="F48" s="86">
        <v>384682</v>
      </c>
      <c r="G48" s="88">
        <v>0</v>
      </c>
      <c r="H48" s="86">
        <v>4121</v>
      </c>
      <c r="I48" s="88">
        <v>0</v>
      </c>
      <c r="J48" s="86">
        <v>388803</v>
      </c>
      <c r="K48" t="s">
        <v>275</v>
      </c>
    </row>
    <row r="49" spans="1:11" x14ac:dyDescent="0.25">
      <c r="A49" t="s">
        <v>118</v>
      </c>
      <c r="B49" s="65">
        <v>21203</v>
      </c>
      <c r="C49" s="86">
        <v>171017891</v>
      </c>
      <c r="D49" s="102">
        <v>0.22</v>
      </c>
      <c r="E49" s="102">
        <v>0.22</v>
      </c>
      <c r="F49" s="86">
        <v>386842</v>
      </c>
      <c r="G49" s="86">
        <v>98837</v>
      </c>
      <c r="H49" s="86">
        <v>5180</v>
      </c>
      <c r="I49" s="86">
        <v>1812</v>
      </c>
      <c r="J49" s="86">
        <v>492671</v>
      </c>
      <c r="K49" t="s">
        <v>274</v>
      </c>
    </row>
    <row r="50" spans="1:11" x14ac:dyDescent="0.25">
      <c r="A50" t="s">
        <v>119</v>
      </c>
      <c r="B50" s="65">
        <v>11602</v>
      </c>
      <c r="C50" s="86">
        <v>162825558</v>
      </c>
      <c r="D50" s="102">
        <v>0.2</v>
      </c>
      <c r="E50" s="102">
        <v>0.1135</v>
      </c>
      <c r="F50" s="86">
        <v>194921</v>
      </c>
      <c r="G50" s="86">
        <v>81039</v>
      </c>
      <c r="H50" s="86">
        <v>5681</v>
      </c>
      <c r="I50" s="88">
        <v>0</v>
      </c>
      <c r="J50" s="86">
        <v>281641</v>
      </c>
      <c r="K50" t="s">
        <v>274</v>
      </c>
    </row>
    <row r="51" spans="1:11" x14ac:dyDescent="0.25">
      <c r="A51" t="s">
        <v>120</v>
      </c>
      <c r="B51" s="65">
        <v>5008</v>
      </c>
      <c r="C51" s="86">
        <v>76225886</v>
      </c>
      <c r="D51" s="102">
        <v>0.3</v>
      </c>
      <c r="E51" s="102">
        <v>0.30270000000000002</v>
      </c>
      <c r="F51" s="86">
        <v>222390</v>
      </c>
      <c r="G51" s="86">
        <v>22586</v>
      </c>
      <c r="H51" s="86">
        <v>2864</v>
      </c>
      <c r="I51" s="86">
        <v>29570</v>
      </c>
      <c r="J51" s="86">
        <v>277410</v>
      </c>
      <c r="K51" t="s">
        <v>274</v>
      </c>
    </row>
    <row r="52" spans="1:11" x14ac:dyDescent="0.25">
      <c r="A52" t="s">
        <v>121</v>
      </c>
      <c r="B52" s="65">
        <v>10261</v>
      </c>
      <c r="C52" s="86">
        <v>124314117</v>
      </c>
      <c r="D52" s="102">
        <v>0.2</v>
      </c>
      <c r="E52" s="102">
        <v>0.19969999999999999</v>
      </c>
      <c r="F52" s="86">
        <v>242409</v>
      </c>
      <c r="G52" s="86">
        <v>12942</v>
      </c>
      <c r="H52" s="86">
        <v>4212</v>
      </c>
      <c r="I52" s="86">
        <v>4500</v>
      </c>
      <c r="J52" s="86">
        <v>264063</v>
      </c>
      <c r="K52" t="s">
        <v>274</v>
      </c>
    </row>
    <row r="53" spans="1:11" x14ac:dyDescent="0.25">
      <c r="A53" t="s">
        <v>122</v>
      </c>
      <c r="B53" s="65">
        <v>1809</v>
      </c>
      <c r="C53" s="86">
        <v>14768250</v>
      </c>
      <c r="D53" s="102">
        <v>0.36</v>
      </c>
      <c r="E53" s="102">
        <v>0.30299999999999999</v>
      </c>
      <c r="F53" s="86">
        <v>44748</v>
      </c>
      <c r="G53" s="86">
        <v>3048</v>
      </c>
      <c r="H53" s="86">
        <v>1551</v>
      </c>
      <c r="I53" s="86">
        <v>3086</v>
      </c>
      <c r="J53" s="86">
        <v>52433</v>
      </c>
      <c r="K53" t="s">
        <v>274</v>
      </c>
    </row>
    <row r="54" spans="1:11" x14ac:dyDescent="0.25">
      <c r="A54" t="s">
        <v>123</v>
      </c>
      <c r="B54" s="65">
        <v>17916</v>
      </c>
      <c r="C54" s="86">
        <v>231620167</v>
      </c>
      <c r="D54" s="102">
        <v>0.29480000000000001</v>
      </c>
      <c r="E54" s="102">
        <v>0.28339999999999999</v>
      </c>
      <c r="F54" s="86">
        <v>810050</v>
      </c>
      <c r="G54" s="86">
        <v>45064</v>
      </c>
      <c r="H54" s="86">
        <v>5261</v>
      </c>
      <c r="I54" s="86">
        <v>3666</v>
      </c>
      <c r="J54" s="86">
        <v>864041</v>
      </c>
      <c r="K54" t="s">
        <v>274</v>
      </c>
    </row>
    <row r="55" spans="1:11" x14ac:dyDescent="0.25">
      <c r="A55" t="s">
        <v>124</v>
      </c>
      <c r="B55" s="65">
        <v>33924</v>
      </c>
      <c r="C55" s="86">
        <v>132796721</v>
      </c>
      <c r="D55" s="102">
        <v>0.15939999999999999</v>
      </c>
      <c r="E55" s="102">
        <v>0.15939999999999999</v>
      </c>
      <c r="F55" s="86">
        <v>717709</v>
      </c>
      <c r="G55" s="86">
        <v>9989</v>
      </c>
      <c r="H55" s="86">
        <v>14118</v>
      </c>
      <c r="I55" s="86">
        <v>5475</v>
      </c>
      <c r="J55" s="86">
        <v>747291</v>
      </c>
      <c r="K55" t="s">
        <v>274</v>
      </c>
    </row>
    <row r="56" spans="1:11" x14ac:dyDescent="0.25">
      <c r="A56" t="s">
        <v>125</v>
      </c>
      <c r="B56" s="65">
        <v>22272</v>
      </c>
      <c r="C56" s="86">
        <v>352263720</v>
      </c>
      <c r="D56" s="102">
        <v>0.2</v>
      </c>
      <c r="E56" s="102">
        <v>0.1956</v>
      </c>
      <c r="F56" s="86">
        <v>642135</v>
      </c>
      <c r="G56" s="86">
        <v>133227</v>
      </c>
      <c r="H56" s="86">
        <v>8841</v>
      </c>
      <c r="I56" s="86">
        <v>2957</v>
      </c>
      <c r="J56" s="86">
        <v>787160</v>
      </c>
      <c r="K56" t="s">
        <v>274</v>
      </c>
    </row>
    <row r="57" spans="1:11" x14ac:dyDescent="0.25">
      <c r="A57" t="s">
        <v>126</v>
      </c>
      <c r="B57" s="65">
        <v>9627</v>
      </c>
      <c r="C57" s="86">
        <v>123483944</v>
      </c>
      <c r="D57" s="102">
        <v>0.2</v>
      </c>
      <c r="E57" s="102">
        <v>0.1293</v>
      </c>
      <c r="F57" s="86">
        <v>162886</v>
      </c>
      <c r="G57" s="86">
        <v>9716</v>
      </c>
      <c r="H57" s="86">
        <v>5514</v>
      </c>
      <c r="I57" s="86">
        <v>1497</v>
      </c>
      <c r="J57" s="86">
        <v>179613</v>
      </c>
      <c r="K57" t="s">
        <v>274</v>
      </c>
    </row>
    <row r="58" spans="1:11" x14ac:dyDescent="0.25">
      <c r="A58" t="s">
        <v>127</v>
      </c>
      <c r="B58" s="65">
        <v>9077</v>
      </c>
      <c r="C58" s="86">
        <v>111348614</v>
      </c>
      <c r="D58" s="102">
        <v>0.1</v>
      </c>
      <c r="E58" s="102">
        <v>0.1</v>
      </c>
      <c r="F58" s="86">
        <v>112820</v>
      </c>
      <c r="G58" s="86">
        <v>12542</v>
      </c>
      <c r="H58" s="86">
        <v>4542</v>
      </c>
      <c r="I58" s="86">
        <v>2000</v>
      </c>
      <c r="J58" s="86">
        <v>131904</v>
      </c>
      <c r="K58" t="s">
        <v>274</v>
      </c>
    </row>
    <row r="59" spans="1:11" x14ac:dyDescent="0.25">
      <c r="A59" t="s">
        <v>128</v>
      </c>
      <c r="B59" s="65">
        <v>4216</v>
      </c>
      <c r="C59" s="86">
        <v>35916574</v>
      </c>
      <c r="D59" s="102">
        <v>0.3</v>
      </c>
      <c r="E59" s="102">
        <v>0.3004</v>
      </c>
      <c r="F59" s="86">
        <v>106030</v>
      </c>
      <c r="G59" s="86">
        <v>9908</v>
      </c>
      <c r="H59" s="86">
        <v>1815</v>
      </c>
      <c r="I59" s="86">
        <v>195</v>
      </c>
      <c r="J59" s="86">
        <v>117948</v>
      </c>
      <c r="K59" t="s">
        <v>276</v>
      </c>
    </row>
    <row r="60" spans="1:11" x14ac:dyDescent="0.25">
      <c r="A60" t="s">
        <v>129</v>
      </c>
      <c r="B60" s="65">
        <v>131842</v>
      </c>
      <c r="C60" s="86">
        <v>1143388110</v>
      </c>
      <c r="D60" s="102">
        <v>0.2</v>
      </c>
      <c r="E60" s="102">
        <v>0.1764</v>
      </c>
      <c r="F60" s="86">
        <v>2779941</v>
      </c>
      <c r="G60" s="86">
        <v>237948</v>
      </c>
      <c r="H60" s="86">
        <v>31843</v>
      </c>
      <c r="I60" s="86">
        <v>4006</v>
      </c>
      <c r="J60" s="86">
        <v>3053738</v>
      </c>
      <c r="K60" t="s">
        <v>274</v>
      </c>
    </row>
    <row r="61" spans="1:11" x14ac:dyDescent="0.25">
      <c r="A61" t="s">
        <v>130</v>
      </c>
      <c r="B61" s="65">
        <v>1549</v>
      </c>
      <c r="C61" s="104">
        <v>0</v>
      </c>
      <c r="D61" s="104">
        <v>0</v>
      </c>
      <c r="E61" s="104">
        <v>0</v>
      </c>
      <c r="F61" s="104">
        <v>0</v>
      </c>
      <c r="G61" s="104">
        <v>0</v>
      </c>
      <c r="H61" s="104">
        <v>0</v>
      </c>
      <c r="I61" s="104">
        <v>0</v>
      </c>
      <c r="J61" s="104">
        <v>0</v>
      </c>
      <c r="K61" t="s">
        <v>275</v>
      </c>
    </row>
    <row r="62" spans="1:11" x14ac:dyDescent="0.25">
      <c r="A62" t="s">
        <v>131</v>
      </c>
      <c r="B62" s="65">
        <v>48109</v>
      </c>
      <c r="C62" s="86">
        <v>516973478</v>
      </c>
      <c r="D62" s="102">
        <v>0.2545</v>
      </c>
      <c r="E62" s="102">
        <v>0.2545</v>
      </c>
      <c r="F62" s="86">
        <v>1956935</v>
      </c>
      <c r="G62" s="86">
        <v>288153</v>
      </c>
      <c r="H62" s="86">
        <v>16461</v>
      </c>
      <c r="I62" s="86">
        <v>22454</v>
      </c>
      <c r="J62" s="86">
        <v>2284003</v>
      </c>
      <c r="K62" t="s">
        <v>274</v>
      </c>
    </row>
    <row r="63" spans="1:11" x14ac:dyDescent="0.25">
      <c r="A63" t="s">
        <v>132</v>
      </c>
      <c r="B63" s="65">
        <v>218765</v>
      </c>
      <c r="C63" s="86">
        <v>3230680000</v>
      </c>
      <c r="D63" s="102">
        <v>0.5</v>
      </c>
      <c r="E63" s="102">
        <v>0.49399999999999999</v>
      </c>
      <c r="F63" s="86">
        <v>17667159</v>
      </c>
      <c r="G63" s="86">
        <v>3801018</v>
      </c>
      <c r="H63" s="86">
        <v>74354</v>
      </c>
      <c r="I63" s="86">
        <v>199391</v>
      </c>
      <c r="J63" s="86">
        <v>21741922</v>
      </c>
      <c r="K63" t="s">
        <v>274</v>
      </c>
    </row>
    <row r="64" spans="1:11" x14ac:dyDescent="0.25">
      <c r="A64" t="s">
        <v>133</v>
      </c>
      <c r="B64" s="65">
        <v>7864</v>
      </c>
      <c r="C64" s="86">
        <v>105134894</v>
      </c>
      <c r="D64" s="102">
        <v>0.2</v>
      </c>
      <c r="E64" s="102">
        <v>0.15679999999999999</v>
      </c>
      <c r="F64" s="86">
        <v>170723</v>
      </c>
      <c r="G64" s="86">
        <v>17247</v>
      </c>
      <c r="H64" s="86">
        <v>3184</v>
      </c>
      <c r="I64" s="86">
        <v>2815</v>
      </c>
      <c r="J64" s="86">
        <v>193969</v>
      </c>
      <c r="K64" t="s">
        <v>274</v>
      </c>
    </row>
    <row r="65" spans="1:11" x14ac:dyDescent="0.25">
      <c r="A65" t="s">
        <v>134</v>
      </c>
      <c r="B65" s="65">
        <v>27518</v>
      </c>
      <c r="C65" s="86">
        <v>727495251</v>
      </c>
      <c r="D65" s="102">
        <v>0.24</v>
      </c>
      <c r="E65" s="102">
        <v>0.191</v>
      </c>
      <c r="F65" s="86">
        <v>1494318</v>
      </c>
      <c r="G65" s="86">
        <v>972628</v>
      </c>
      <c r="H65" s="86">
        <v>13912</v>
      </c>
      <c r="I65" s="86">
        <v>29047</v>
      </c>
      <c r="J65" s="86">
        <v>2509905</v>
      </c>
      <c r="K65" t="s">
        <v>274</v>
      </c>
    </row>
    <row r="66" spans="1:11" x14ac:dyDescent="0.25">
      <c r="A66" t="s">
        <v>135</v>
      </c>
      <c r="B66" s="65">
        <v>1366</v>
      </c>
      <c r="C66" s="86">
        <v>10161170</v>
      </c>
      <c r="D66" s="102">
        <v>0.2</v>
      </c>
      <c r="E66" s="102">
        <v>0.18360000000000001</v>
      </c>
      <c r="F66" s="86">
        <v>18090</v>
      </c>
      <c r="G66" s="86">
        <v>2429</v>
      </c>
      <c r="H66" s="86">
        <v>1422</v>
      </c>
      <c r="I66" s="88">
        <v>0</v>
      </c>
      <c r="J66" s="86">
        <v>21941</v>
      </c>
      <c r="K66" t="s">
        <v>274</v>
      </c>
    </row>
    <row r="67" spans="1:11" x14ac:dyDescent="0.25">
      <c r="A67" t="s">
        <v>136</v>
      </c>
      <c r="B67" s="65">
        <v>35571</v>
      </c>
      <c r="C67" s="86">
        <v>420415890</v>
      </c>
      <c r="D67" s="102">
        <v>0.2</v>
      </c>
      <c r="E67" s="102">
        <v>0.1356</v>
      </c>
      <c r="F67" s="86">
        <v>570982</v>
      </c>
      <c r="G67" s="86">
        <v>105925</v>
      </c>
      <c r="H67" s="86">
        <v>11462</v>
      </c>
      <c r="I67" s="86">
        <v>3718</v>
      </c>
      <c r="J67" s="86">
        <v>692087</v>
      </c>
      <c r="K67" t="s">
        <v>274</v>
      </c>
    </row>
    <row r="68" spans="1:11" x14ac:dyDescent="0.25">
      <c r="A68" t="s">
        <v>137</v>
      </c>
      <c r="B68" s="65">
        <v>1103</v>
      </c>
      <c r="C68" s="86">
        <v>11626981</v>
      </c>
      <c r="D68" s="102">
        <v>0.25</v>
      </c>
      <c r="E68" s="102">
        <v>0.25</v>
      </c>
      <c r="F68" s="86">
        <v>36932</v>
      </c>
      <c r="G68" s="86">
        <v>51052</v>
      </c>
      <c r="H68" s="86">
        <v>1888</v>
      </c>
      <c r="I68" s="88">
        <v>0</v>
      </c>
      <c r="J68" s="86">
        <v>89872</v>
      </c>
      <c r="K68" t="s">
        <v>274</v>
      </c>
    </row>
    <row r="69" spans="1:11" x14ac:dyDescent="0.25">
      <c r="A69" t="s">
        <v>138</v>
      </c>
      <c r="B69" s="65">
        <v>1010</v>
      </c>
      <c r="C69" s="86">
        <v>8234054</v>
      </c>
      <c r="D69" s="102">
        <v>0.17399999999999999</v>
      </c>
      <c r="E69" s="102">
        <v>0.17399999999999999</v>
      </c>
      <c r="F69" s="86">
        <v>9908</v>
      </c>
      <c r="G69" s="88">
        <v>0</v>
      </c>
      <c r="H69" s="86">
        <v>1342</v>
      </c>
      <c r="I69" s="88">
        <v>0</v>
      </c>
      <c r="J69" s="86">
        <v>11250</v>
      </c>
      <c r="K69" t="s">
        <v>274</v>
      </c>
    </row>
    <row r="70" spans="1:11" x14ac:dyDescent="0.25">
      <c r="A70" t="s">
        <v>139</v>
      </c>
      <c r="B70" s="65">
        <v>32334</v>
      </c>
      <c r="C70" s="86">
        <v>478658775</v>
      </c>
      <c r="D70" s="102">
        <v>0.25</v>
      </c>
      <c r="E70" s="102">
        <v>0.24610000000000001</v>
      </c>
      <c r="F70" s="86">
        <v>1322437</v>
      </c>
      <c r="G70" s="86">
        <v>30193</v>
      </c>
      <c r="H70" s="86">
        <v>16198</v>
      </c>
      <c r="I70" s="86">
        <v>17837</v>
      </c>
      <c r="J70" s="86">
        <v>1386665</v>
      </c>
      <c r="K70" t="s">
        <v>274</v>
      </c>
    </row>
    <row r="71" spans="1:11" x14ac:dyDescent="0.25">
      <c r="A71" t="s">
        <v>140</v>
      </c>
      <c r="B71" s="65">
        <v>15195</v>
      </c>
      <c r="C71" s="86">
        <v>175195048</v>
      </c>
      <c r="D71" s="102">
        <v>0.27</v>
      </c>
      <c r="E71" s="102">
        <v>0.27</v>
      </c>
      <c r="F71" s="86">
        <v>473027</v>
      </c>
      <c r="G71" s="86">
        <v>211250</v>
      </c>
      <c r="H71" s="86">
        <v>6777</v>
      </c>
      <c r="I71" s="88">
        <v>0</v>
      </c>
      <c r="J71" s="86">
        <v>691054</v>
      </c>
      <c r="K71" t="s">
        <v>274</v>
      </c>
    </row>
    <row r="72" spans="1:11" x14ac:dyDescent="0.25">
      <c r="A72" t="s">
        <v>141</v>
      </c>
      <c r="B72" s="75">
        <v>923</v>
      </c>
      <c r="C72" s="86">
        <v>7500791</v>
      </c>
      <c r="D72" s="102">
        <v>0.25</v>
      </c>
      <c r="E72" s="102">
        <v>0.18909999999999999</v>
      </c>
      <c r="F72" s="86">
        <v>28375</v>
      </c>
      <c r="G72" s="86">
        <v>2644</v>
      </c>
      <c r="H72" s="86">
        <v>1369</v>
      </c>
      <c r="I72" s="88">
        <v>0</v>
      </c>
      <c r="J72" s="86">
        <v>32388</v>
      </c>
      <c r="K72" t="s">
        <v>274</v>
      </c>
    </row>
    <row r="73" spans="1:11" x14ac:dyDescent="0.25">
      <c r="A73" t="s">
        <v>142</v>
      </c>
      <c r="B73" s="65">
        <v>3364</v>
      </c>
      <c r="C73" s="86">
        <v>36208513</v>
      </c>
      <c r="D73" s="102">
        <v>0.1</v>
      </c>
      <c r="E73" s="102">
        <v>0.1</v>
      </c>
      <c r="F73" s="86">
        <v>66420</v>
      </c>
      <c r="G73" s="88">
        <v>0</v>
      </c>
      <c r="H73" s="86">
        <v>1848</v>
      </c>
      <c r="I73" s="88">
        <v>0</v>
      </c>
      <c r="J73" s="86">
        <v>68268</v>
      </c>
      <c r="K73" t="s">
        <v>274</v>
      </c>
    </row>
    <row r="74" spans="1:11" x14ac:dyDescent="0.25">
      <c r="A74" t="s">
        <v>143</v>
      </c>
      <c r="B74" s="65">
        <v>5471</v>
      </c>
      <c r="C74" s="86">
        <v>64596181</v>
      </c>
      <c r="D74" s="102">
        <v>0.25</v>
      </c>
      <c r="E74" s="102">
        <v>0.23860000000000001</v>
      </c>
      <c r="F74" s="86">
        <v>167801</v>
      </c>
      <c r="G74" s="86">
        <v>35157</v>
      </c>
      <c r="H74" s="86">
        <v>5197</v>
      </c>
      <c r="I74" s="86">
        <v>2172</v>
      </c>
      <c r="J74" s="86">
        <v>210327</v>
      </c>
      <c r="K74" t="s">
        <v>274</v>
      </c>
    </row>
    <row r="75" spans="1:11" x14ac:dyDescent="0.25">
      <c r="A75" t="s">
        <v>144</v>
      </c>
      <c r="B75" s="65">
        <v>8046</v>
      </c>
      <c r="C75" s="86">
        <v>166788717</v>
      </c>
      <c r="D75" s="102">
        <v>0.26900000000000002</v>
      </c>
      <c r="E75" s="102">
        <v>0.25600000000000001</v>
      </c>
      <c r="F75" s="86">
        <v>512559</v>
      </c>
      <c r="G75" s="86">
        <v>16350</v>
      </c>
      <c r="H75" s="86">
        <v>3941</v>
      </c>
      <c r="I75" s="88">
        <v>0</v>
      </c>
      <c r="J75" s="86">
        <v>532850</v>
      </c>
      <c r="K75" t="s">
        <v>274</v>
      </c>
    </row>
    <row r="76" spans="1:11" x14ac:dyDescent="0.25">
      <c r="A76" t="s">
        <v>145</v>
      </c>
      <c r="B76" s="65">
        <v>2233</v>
      </c>
      <c r="C76" s="86">
        <v>22067899</v>
      </c>
      <c r="D76" s="102">
        <v>0.21</v>
      </c>
      <c r="E76" s="102">
        <v>0.20860000000000001</v>
      </c>
      <c r="F76" s="86">
        <v>50800</v>
      </c>
      <c r="G76" s="86">
        <v>8165</v>
      </c>
      <c r="H76" s="86">
        <v>1761</v>
      </c>
      <c r="I76" s="86">
        <v>10358</v>
      </c>
      <c r="J76" s="86">
        <v>71084</v>
      </c>
      <c r="K76" t="s">
        <v>274</v>
      </c>
    </row>
    <row r="77" spans="1:11" x14ac:dyDescent="0.25">
      <c r="A77" t="s">
        <v>146</v>
      </c>
      <c r="B77" s="65">
        <v>6732</v>
      </c>
      <c r="C77" s="86">
        <v>164555820</v>
      </c>
      <c r="D77" s="102">
        <v>0.15</v>
      </c>
      <c r="E77" s="102">
        <v>0.1525</v>
      </c>
      <c r="F77" s="86">
        <v>250947</v>
      </c>
      <c r="G77" s="86">
        <v>27877</v>
      </c>
      <c r="H77" s="86">
        <v>5052</v>
      </c>
      <c r="I77" s="86">
        <v>11508</v>
      </c>
      <c r="J77" s="86">
        <v>295384</v>
      </c>
      <c r="K77" t="s">
        <v>274</v>
      </c>
    </row>
    <row r="78" spans="1:11" x14ac:dyDescent="0.25">
      <c r="A78" t="s">
        <v>147</v>
      </c>
      <c r="B78" s="65">
        <v>13065</v>
      </c>
      <c r="C78" s="86">
        <v>134244434</v>
      </c>
      <c r="D78" s="102">
        <v>0.2</v>
      </c>
      <c r="E78" s="102">
        <v>0.16839999999999999</v>
      </c>
      <c r="F78" s="86">
        <v>252244</v>
      </c>
      <c r="G78" s="86">
        <v>24148</v>
      </c>
      <c r="H78" s="86">
        <v>3734</v>
      </c>
      <c r="I78" s="86">
        <v>15555</v>
      </c>
      <c r="J78" s="86">
        <v>295681</v>
      </c>
      <c r="K78" t="s">
        <v>274</v>
      </c>
    </row>
    <row r="79" spans="1:11" x14ac:dyDescent="0.25">
      <c r="A79" t="s">
        <v>148</v>
      </c>
      <c r="B79" s="65">
        <v>11972</v>
      </c>
      <c r="C79" s="86">
        <v>131063817</v>
      </c>
      <c r="D79" s="102">
        <v>0.25</v>
      </c>
      <c r="E79" s="102">
        <v>0.16070000000000001</v>
      </c>
      <c r="F79" s="86">
        <v>245879</v>
      </c>
      <c r="G79" s="86">
        <v>43154</v>
      </c>
      <c r="H79" s="86">
        <v>3432</v>
      </c>
      <c r="I79" s="88">
        <v>0</v>
      </c>
      <c r="J79" s="86">
        <v>292465</v>
      </c>
      <c r="K79" t="s">
        <v>274</v>
      </c>
    </row>
    <row r="80" spans="1:11" x14ac:dyDescent="0.25">
      <c r="A80" t="s">
        <v>149</v>
      </c>
      <c r="B80" s="65">
        <v>23083</v>
      </c>
      <c r="C80" s="86">
        <v>240097421</v>
      </c>
      <c r="D80" s="102">
        <v>0.1</v>
      </c>
      <c r="E80" s="102">
        <v>0.1</v>
      </c>
      <c r="F80" s="86">
        <v>243322</v>
      </c>
      <c r="G80" s="86">
        <v>20918</v>
      </c>
      <c r="H80" s="86">
        <v>8749</v>
      </c>
      <c r="I80" s="86">
        <v>15095</v>
      </c>
      <c r="J80" s="86">
        <v>288084</v>
      </c>
      <c r="K80" t="s">
        <v>274</v>
      </c>
    </row>
    <row r="81" spans="1:11" x14ac:dyDescent="0.25">
      <c r="A81" t="s">
        <v>150</v>
      </c>
      <c r="B81" s="65">
        <v>3785</v>
      </c>
      <c r="C81" s="86">
        <v>78168319</v>
      </c>
      <c r="D81" s="102">
        <v>0.2</v>
      </c>
      <c r="E81" s="102">
        <v>0.18010000000000001</v>
      </c>
      <c r="F81" s="86">
        <v>130977</v>
      </c>
      <c r="G81" s="86">
        <v>225</v>
      </c>
      <c r="H81" s="86">
        <v>2386</v>
      </c>
      <c r="I81" s="86">
        <v>12667</v>
      </c>
      <c r="J81" s="86">
        <v>146255</v>
      </c>
      <c r="K81" t="s">
        <v>274</v>
      </c>
    </row>
    <row r="82" spans="1:11" x14ac:dyDescent="0.25">
      <c r="A82" t="s">
        <v>151</v>
      </c>
      <c r="B82" s="65">
        <v>25529</v>
      </c>
      <c r="C82" s="86">
        <v>373151265</v>
      </c>
      <c r="D82" s="102">
        <v>0.25</v>
      </c>
      <c r="E82" s="102">
        <v>0.2225</v>
      </c>
      <c r="F82" s="86">
        <v>811450</v>
      </c>
      <c r="G82" s="86">
        <v>100680</v>
      </c>
      <c r="H82" s="86">
        <v>10533</v>
      </c>
      <c r="I82" s="88">
        <v>0</v>
      </c>
      <c r="J82" s="86">
        <v>922663</v>
      </c>
      <c r="K82" t="s">
        <v>274</v>
      </c>
    </row>
    <row r="83" spans="1:11" x14ac:dyDescent="0.25">
      <c r="A83" t="s">
        <v>152</v>
      </c>
      <c r="B83" s="65">
        <v>762446</v>
      </c>
      <c r="C83" s="86">
        <v>12668997037</v>
      </c>
      <c r="D83" s="102">
        <v>0.32</v>
      </c>
      <c r="E83" s="102">
        <v>0.31530000000000002</v>
      </c>
      <c r="F83" s="86">
        <v>42439690</v>
      </c>
      <c r="G83" s="86">
        <v>946190</v>
      </c>
      <c r="H83" s="86">
        <v>139851</v>
      </c>
      <c r="I83" s="86">
        <v>481756</v>
      </c>
      <c r="J83" s="86">
        <v>44007487</v>
      </c>
      <c r="K83" t="s">
        <v>274</v>
      </c>
    </row>
    <row r="84" spans="1:11" x14ac:dyDescent="0.25">
      <c r="A84" t="s">
        <v>153</v>
      </c>
      <c r="B84" s="65">
        <v>14358</v>
      </c>
      <c r="C84" s="86">
        <v>166563577</v>
      </c>
      <c r="D84" s="102">
        <v>0.25</v>
      </c>
      <c r="E84" s="102">
        <v>0.20760000000000001</v>
      </c>
      <c r="F84" s="86">
        <v>324178</v>
      </c>
      <c r="G84" s="86">
        <v>19161</v>
      </c>
      <c r="H84" s="86">
        <v>7180</v>
      </c>
      <c r="I84" s="86">
        <v>160</v>
      </c>
      <c r="J84" s="86">
        <v>350679</v>
      </c>
      <c r="K84" t="s">
        <v>274</v>
      </c>
    </row>
    <row r="85" spans="1:11" x14ac:dyDescent="0.25">
      <c r="A85" t="s">
        <v>154</v>
      </c>
      <c r="B85" s="65">
        <v>89868</v>
      </c>
      <c r="C85" s="86">
        <v>1364309822</v>
      </c>
      <c r="D85" s="102">
        <v>0.2</v>
      </c>
      <c r="E85" s="102">
        <v>0.2</v>
      </c>
      <c r="F85" s="86">
        <v>3043756</v>
      </c>
      <c r="G85" s="86">
        <v>108390</v>
      </c>
      <c r="H85" s="86">
        <v>27693</v>
      </c>
      <c r="I85" s="86">
        <v>12007</v>
      </c>
      <c r="J85" s="86">
        <v>3191846</v>
      </c>
      <c r="K85" t="s">
        <v>274</v>
      </c>
    </row>
    <row r="86" spans="1:11" x14ac:dyDescent="0.25">
      <c r="A86" t="s">
        <v>155</v>
      </c>
      <c r="B86" s="65">
        <v>9902</v>
      </c>
      <c r="C86" s="86">
        <v>101357642</v>
      </c>
      <c r="D86" s="102">
        <v>0.12</v>
      </c>
      <c r="E86" s="102">
        <v>0.12</v>
      </c>
      <c r="F86" s="86">
        <v>110622</v>
      </c>
      <c r="G86" s="86">
        <v>49798</v>
      </c>
      <c r="H86" s="86">
        <v>4725</v>
      </c>
      <c r="I86" s="86">
        <v>4490</v>
      </c>
      <c r="J86" s="86">
        <v>169635</v>
      </c>
      <c r="K86" t="s">
        <v>274</v>
      </c>
    </row>
    <row r="87" spans="1:11" x14ac:dyDescent="0.25">
      <c r="A87" t="s">
        <v>156</v>
      </c>
      <c r="B87" s="65">
        <v>2456</v>
      </c>
      <c r="C87" s="86">
        <v>26025319</v>
      </c>
      <c r="D87" s="102">
        <v>0.2</v>
      </c>
      <c r="E87" s="102">
        <v>0.1913</v>
      </c>
      <c r="F87" s="86">
        <v>54382</v>
      </c>
      <c r="G87" s="86">
        <v>2991</v>
      </c>
      <c r="H87" s="86">
        <v>1708</v>
      </c>
      <c r="I87" s="86">
        <v>84</v>
      </c>
      <c r="J87" s="86">
        <v>59165</v>
      </c>
      <c r="K87" t="s">
        <v>274</v>
      </c>
    </row>
    <row r="88" spans="1:11" x14ac:dyDescent="0.25">
      <c r="A88" t="s">
        <v>157</v>
      </c>
      <c r="B88" s="65">
        <v>2834</v>
      </c>
      <c r="C88" s="86">
        <v>40895585</v>
      </c>
      <c r="D88" s="102">
        <v>0.4</v>
      </c>
      <c r="E88" s="102">
        <v>0.3987</v>
      </c>
      <c r="F88" s="86">
        <v>165248</v>
      </c>
      <c r="G88" s="86">
        <v>18152</v>
      </c>
      <c r="H88" s="86">
        <v>2004</v>
      </c>
      <c r="I88" s="86">
        <v>5942</v>
      </c>
      <c r="J88" s="86">
        <v>191346</v>
      </c>
      <c r="K88" t="s">
        <v>274</v>
      </c>
    </row>
    <row r="89" spans="1:11" x14ac:dyDescent="0.25">
      <c r="A89" t="s">
        <v>158</v>
      </c>
      <c r="B89" s="65">
        <v>20565</v>
      </c>
      <c r="C89" s="86">
        <v>498661759</v>
      </c>
      <c r="D89" s="102">
        <v>0.1</v>
      </c>
      <c r="E89" s="102">
        <v>7.51E-2</v>
      </c>
      <c r="F89" s="86">
        <v>362099</v>
      </c>
      <c r="G89" s="86">
        <v>11646</v>
      </c>
      <c r="H89" s="86">
        <v>6842</v>
      </c>
      <c r="I89" s="86">
        <v>210</v>
      </c>
      <c r="J89" s="86">
        <v>380797</v>
      </c>
      <c r="K89" t="s">
        <v>274</v>
      </c>
    </row>
    <row r="90" spans="1:11" x14ac:dyDescent="0.25">
      <c r="A90" t="s">
        <v>159</v>
      </c>
      <c r="B90" s="65">
        <v>1159</v>
      </c>
      <c r="C90" s="86">
        <v>13343790</v>
      </c>
      <c r="D90" s="102">
        <v>0.40799999999999997</v>
      </c>
      <c r="E90" s="102">
        <v>0.40799999999999997</v>
      </c>
      <c r="F90" s="86">
        <v>55462</v>
      </c>
      <c r="G90" s="86">
        <v>600</v>
      </c>
      <c r="H90" s="86">
        <v>1489</v>
      </c>
      <c r="I90" s="86">
        <v>5950</v>
      </c>
      <c r="J90" s="86">
        <v>63501</v>
      </c>
      <c r="K90" t="s">
        <v>274</v>
      </c>
    </row>
    <row r="91" spans="1:11" x14ac:dyDescent="0.25">
      <c r="A91" t="s">
        <v>160</v>
      </c>
      <c r="B91" s="65">
        <v>2719</v>
      </c>
      <c r="C91" s="86">
        <v>26400368</v>
      </c>
      <c r="D91" s="88">
        <v>0</v>
      </c>
      <c r="E91" s="88">
        <v>0</v>
      </c>
      <c r="F91" s="86">
        <v>146658</v>
      </c>
      <c r="G91" s="86">
        <v>5500</v>
      </c>
      <c r="H91" s="86">
        <v>2004</v>
      </c>
      <c r="I91" s="88">
        <v>0</v>
      </c>
      <c r="J91" s="86">
        <v>154162</v>
      </c>
      <c r="K91" t="s">
        <v>275</v>
      </c>
    </row>
    <row r="92" spans="1:11" x14ac:dyDescent="0.25">
      <c r="A92" t="s">
        <v>161</v>
      </c>
      <c r="B92" s="65">
        <v>53960</v>
      </c>
      <c r="C92" s="86">
        <v>706236104</v>
      </c>
      <c r="D92" s="102">
        <v>0.1</v>
      </c>
      <c r="E92" s="102">
        <v>9.9699999999999997E-2</v>
      </c>
      <c r="F92" s="86">
        <v>725162</v>
      </c>
      <c r="G92" s="86">
        <v>46874</v>
      </c>
      <c r="H92" s="86">
        <v>13511</v>
      </c>
      <c r="I92" s="86">
        <v>26025</v>
      </c>
      <c r="J92" s="86">
        <v>811572</v>
      </c>
      <c r="K92" t="s">
        <v>274</v>
      </c>
    </row>
    <row r="93" spans="1:11" x14ac:dyDescent="0.25">
      <c r="A93" t="s">
        <v>162</v>
      </c>
      <c r="B93" s="65">
        <v>8386</v>
      </c>
      <c r="C93" s="86">
        <v>95536004</v>
      </c>
      <c r="D93" s="102">
        <v>0.2</v>
      </c>
      <c r="E93" s="102">
        <v>0.2</v>
      </c>
      <c r="F93" s="86">
        <v>219550</v>
      </c>
      <c r="G93" s="86">
        <v>60409</v>
      </c>
      <c r="H93" s="86">
        <v>2854</v>
      </c>
      <c r="I93" s="86">
        <v>2301</v>
      </c>
      <c r="J93" s="86">
        <v>285114</v>
      </c>
      <c r="K93" t="s">
        <v>274</v>
      </c>
    </row>
    <row r="94" spans="1:11" x14ac:dyDescent="0.25">
      <c r="A94" t="s">
        <v>163</v>
      </c>
      <c r="B94" s="65">
        <v>17256</v>
      </c>
      <c r="C94" s="86">
        <v>408975451</v>
      </c>
      <c r="D94" s="102">
        <v>0.15</v>
      </c>
      <c r="E94" s="102">
        <v>0.11210000000000001</v>
      </c>
      <c r="F94" s="86">
        <v>435254</v>
      </c>
      <c r="G94" s="86">
        <v>15315</v>
      </c>
      <c r="H94" s="86">
        <v>10435</v>
      </c>
      <c r="I94" s="88">
        <v>0</v>
      </c>
      <c r="J94" s="86">
        <v>461004</v>
      </c>
      <c r="K94" t="s">
        <v>274</v>
      </c>
    </row>
    <row r="95" spans="1:11" x14ac:dyDescent="0.25">
      <c r="A95" t="s">
        <v>164</v>
      </c>
      <c r="B95" s="75">
        <v>708</v>
      </c>
      <c r="C95" s="86">
        <v>6482117</v>
      </c>
      <c r="D95" s="102">
        <v>0.15</v>
      </c>
      <c r="E95" s="102">
        <v>0.14349999999999999</v>
      </c>
      <c r="F95" s="86">
        <v>11518</v>
      </c>
      <c r="G95" s="86">
        <v>115</v>
      </c>
      <c r="H95" s="86">
        <v>1449</v>
      </c>
      <c r="I95" s="88">
        <v>0</v>
      </c>
      <c r="J95" s="86">
        <v>13082</v>
      </c>
      <c r="K95" t="s">
        <v>274</v>
      </c>
    </row>
    <row r="96" spans="1:11" x14ac:dyDescent="0.25">
      <c r="A96" t="s">
        <v>165</v>
      </c>
      <c r="B96" s="65">
        <v>4208</v>
      </c>
      <c r="C96" s="86">
        <v>264800426</v>
      </c>
      <c r="D96" s="102">
        <v>0.30309999999999998</v>
      </c>
      <c r="E96" s="102">
        <v>0.30309999999999998</v>
      </c>
      <c r="F96" s="86">
        <v>946734</v>
      </c>
      <c r="G96" s="86">
        <v>49589</v>
      </c>
      <c r="H96" s="86">
        <v>5105</v>
      </c>
      <c r="I96" s="86">
        <v>83</v>
      </c>
      <c r="J96" s="86">
        <v>1001511</v>
      </c>
      <c r="K96" t="s">
        <v>274</v>
      </c>
    </row>
    <row r="97" spans="1:11" x14ac:dyDescent="0.25">
      <c r="A97" t="s">
        <v>166</v>
      </c>
      <c r="B97" s="65">
        <v>19104</v>
      </c>
      <c r="C97" s="86">
        <v>16034</v>
      </c>
      <c r="D97" s="102">
        <v>0.24</v>
      </c>
      <c r="E97" s="102">
        <v>0.24</v>
      </c>
      <c r="F97" s="86">
        <v>313500</v>
      </c>
      <c r="G97" s="86">
        <v>8014</v>
      </c>
      <c r="H97" s="86">
        <v>9309</v>
      </c>
      <c r="I97" s="88">
        <v>0</v>
      </c>
      <c r="J97" s="86">
        <v>330823</v>
      </c>
      <c r="K97" t="s">
        <v>274</v>
      </c>
    </row>
    <row r="98" spans="1:11" x14ac:dyDescent="0.25">
      <c r="A98" t="s">
        <v>167</v>
      </c>
      <c r="B98" s="65">
        <v>10881</v>
      </c>
      <c r="C98" s="86">
        <v>102013735</v>
      </c>
      <c r="D98" s="102">
        <v>0.2</v>
      </c>
      <c r="E98" s="102">
        <v>0.1855</v>
      </c>
      <c r="F98" s="86">
        <v>192160</v>
      </c>
      <c r="G98" s="86">
        <v>22247</v>
      </c>
      <c r="H98" s="86">
        <v>8486</v>
      </c>
      <c r="I98" s="86">
        <v>17284</v>
      </c>
      <c r="J98" s="86">
        <v>240177</v>
      </c>
      <c r="K98" t="s">
        <v>274</v>
      </c>
    </row>
    <row r="99" spans="1:11" x14ac:dyDescent="0.25">
      <c r="A99" t="s">
        <v>168</v>
      </c>
      <c r="B99" s="75">
        <v>857</v>
      </c>
      <c r="C99" s="86">
        <v>8015875</v>
      </c>
      <c r="D99" s="102">
        <v>0.38950000000000001</v>
      </c>
      <c r="E99" s="102">
        <v>0.3846</v>
      </c>
      <c r="F99" s="86">
        <v>29190</v>
      </c>
      <c r="G99" s="86">
        <v>20000</v>
      </c>
      <c r="H99" s="86">
        <v>1379</v>
      </c>
      <c r="I99" s="88">
        <v>0</v>
      </c>
      <c r="J99" s="86">
        <v>50569</v>
      </c>
      <c r="K99" t="s">
        <v>274</v>
      </c>
    </row>
    <row r="100" spans="1:11" x14ac:dyDescent="0.25">
      <c r="A100" t="s">
        <v>169</v>
      </c>
      <c r="B100" s="65">
        <v>64223</v>
      </c>
      <c r="C100" s="86">
        <v>210012691</v>
      </c>
      <c r="D100" s="102">
        <v>0.01</v>
      </c>
      <c r="E100" s="102">
        <v>9.01E-2</v>
      </c>
      <c r="F100" s="86">
        <v>1043643</v>
      </c>
      <c r="G100" s="86">
        <v>26572</v>
      </c>
      <c r="H100" s="86">
        <v>20996</v>
      </c>
      <c r="I100" s="86">
        <v>35383</v>
      </c>
      <c r="J100" s="86">
        <v>1126594</v>
      </c>
      <c r="K100" t="s">
        <v>274</v>
      </c>
    </row>
    <row r="101" spans="1:11" x14ac:dyDescent="0.25">
      <c r="A101" t="s">
        <v>170</v>
      </c>
      <c r="B101" s="65">
        <v>8759</v>
      </c>
      <c r="C101" s="86">
        <v>53328077</v>
      </c>
      <c r="D101" s="102">
        <v>0.91</v>
      </c>
      <c r="E101" s="102">
        <v>0.62180000000000002</v>
      </c>
      <c r="F101" s="86">
        <v>144761</v>
      </c>
      <c r="G101" s="86">
        <v>4309</v>
      </c>
      <c r="H101" s="86">
        <v>2641</v>
      </c>
      <c r="I101" s="86">
        <v>1787</v>
      </c>
      <c r="J101" s="86">
        <v>153498</v>
      </c>
      <c r="K101" t="s">
        <v>275</v>
      </c>
    </row>
    <row r="102" spans="1:11" x14ac:dyDescent="0.25">
      <c r="A102" t="s">
        <v>171</v>
      </c>
      <c r="B102" s="65">
        <v>1977</v>
      </c>
      <c r="C102" s="86">
        <v>18372409</v>
      </c>
      <c r="D102" s="102">
        <v>0.1</v>
      </c>
      <c r="E102" s="102">
        <v>0.1011</v>
      </c>
      <c r="F102" s="86">
        <v>88082</v>
      </c>
      <c r="G102" s="86">
        <v>6376</v>
      </c>
      <c r="H102" s="86">
        <v>1673</v>
      </c>
      <c r="I102" s="88">
        <v>0</v>
      </c>
      <c r="J102" s="86">
        <v>96131</v>
      </c>
      <c r="K102" t="s">
        <v>274</v>
      </c>
    </row>
    <row r="103" spans="1:11" x14ac:dyDescent="0.25">
      <c r="A103" t="s">
        <v>172</v>
      </c>
      <c r="B103" s="65">
        <v>31137</v>
      </c>
      <c r="C103" s="86">
        <v>291827235</v>
      </c>
      <c r="D103" s="102">
        <v>0.24129999999999999</v>
      </c>
      <c r="E103" s="102">
        <v>0.24129999999999999</v>
      </c>
      <c r="F103" s="86">
        <v>723185</v>
      </c>
      <c r="G103" s="86">
        <v>65039</v>
      </c>
      <c r="H103" s="86">
        <v>10198</v>
      </c>
      <c r="I103" s="86">
        <v>18916</v>
      </c>
      <c r="J103" s="86">
        <v>817338</v>
      </c>
      <c r="K103" t="s">
        <v>274</v>
      </c>
    </row>
    <row r="104" spans="1:11" x14ac:dyDescent="0.25">
      <c r="A104" t="s">
        <v>173</v>
      </c>
      <c r="B104" s="65">
        <v>17023</v>
      </c>
      <c r="C104" s="86">
        <v>246724026</v>
      </c>
      <c r="D104" s="102">
        <v>0.2</v>
      </c>
      <c r="E104" s="102">
        <v>0.15160000000000001</v>
      </c>
      <c r="F104" s="86">
        <v>1218850</v>
      </c>
      <c r="G104" s="86">
        <v>80929</v>
      </c>
      <c r="H104" s="86">
        <v>6272</v>
      </c>
      <c r="I104" s="86">
        <v>14279</v>
      </c>
      <c r="J104" s="86">
        <v>1320330</v>
      </c>
      <c r="K104" t="s">
        <v>274</v>
      </c>
    </row>
    <row r="105" spans="1:11" x14ac:dyDescent="0.25">
      <c r="A105" t="s">
        <v>174</v>
      </c>
      <c r="B105" s="65">
        <v>50781</v>
      </c>
      <c r="C105" s="86">
        <v>461366367</v>
      </c>
      <c r="D105" s="102">
        <v>0.2</v>
      </c>
      <c r="E105" s="102">
        <v>0.1351</v>
      </c>
      <c r="F105" s="86">
        <v>707059</v>
      </c>
      <c r="G105" s="86">
        <v>20269</v>
      </c>
      <c r="H105" s="86">
        <v>13402</v>
      </c>
      <c r="I105" s="86">
        <v>15534</v>
      </c>
      <c r="J105" s="86">
        <v>756264</v>
      </c>
      <c r="K105" t="s">
        <v>274</v>
      </c>
    </row>
    <row r="106" spans="1:11" x14ac:dyDescent="0.25">
      <c r="A106" t="s">
        <v>175</v>
      </c>
      <c r="B106" s="65">
        <v>4979</v>
      </c>
      <c r="C106" s="86">
        <v>83793488</v>
      </c>
      <c r="D106" s="102">
        <v>0.15</v>
      </c>
      <c r="E106" s="102">
        <v>0.1431</v>
      </c>
      <c r="F106" s="86">
        <v>123941</v>
      </c>
      <c r="G106" s="86">
        <v>5991</v>
      </c>
      <c r="H106" s="86">
        <v>3331</v>
      </c>
      <c r="I106" s="86">
        <v>3847</v>
      </c>
      <c r="J106" s="86">
        <v>137110</v>
      </c>
      <c r="K106" t="s">
        <v>274</v>
      </c>
    </row>
    <row r="107" spans="1:11" x14ac:dyDescent="0.25">
      <c r="A107" t="s">
        <v>176</v>
      </c>
      <c r="B107" s="75">
        <v>881</v>
      </c>
      <c r="C107" s="86">
        <v>7462545</v>
      </c>
      <c r="D107" s="102">
        <v>0.21</v>
      </c>
      <c r="E107" s="102">
        <v>7.9600000000000004E-2</v>
      </c>
      <c r="F107" s="86">
        <v>21226</v>
      </c>
      <c r="G107" s="86">
        <v>700</v>
      </c>
      <c r="H107" s="86">
        <v>1350</v>
      </c>
      <c r="I107" s="88">
        <v>0</v>
      </c>
      <c r="J107" s="86">
        <v>23276</v>
      </c>
      <c r="K107" t="s">
        <v>275</v>
      </c>
    </row>
    <row r="108" spans="1:11" x14ac:dyDescent="0.25">
      <c r="A108" t="s">
        <v>177</v>
      </c>
      <c r="B108" s="65">
        <v>9826</v>
      </c>
      <c r="C108" s="86">
        <v>205116188</v>
      </c>
      <c r="D108" s="102">
        <v>0.13</v>
      </c>
      <c r="E108" s="102">
        <v>9.4600000000000004E-2</v>
      </c>
      <c r="F108" s="86">
        <v>213725</v>
      </c>
      <c r="G108" s="88">
        <v>0</v>
      </c>
      <c r="H108" s="86">
        <v>4137</v>
      </c>
      <c r="I108" s="88">
        <v>0</v>
      </c>
      <c r="J108" s="86">
        <v>217862</v>
      </c>
      <c r="K108" t="s">
        <v>274</v>
      </c>
    </row>
    <row r="109" spans="1:11" x14ac:dyDescent="0.25">
      <c r="A109" t="s">
        <v>178</v>
      </c>
      <c r="B109" s="65">
        <v>23494</v>
      </c>
      <c r="C109" s="86">
        <v>314757576</v>
      </c>
      <c r="D109" s="102">
        <v>0.11</v>
      </c>
      <c r="E109" s="102">
        <v>0.1067</v>
      </c>
      <c r="F109" s="86">
        <v>338807</v>
      </c>
      <c r="G109" s="86">
        <v>22830</v>
      </c>
      <c r="H109" s="86">
        <v>6774</v>
      </c>
      <c r="I109" s="86">
        <v>2499</v>
      </c>
      <c r="J109" s="86">
        <v>370910</v>
      </c>
      <c r="K109" t="s">
        <v>274</v>
      </c>
    </row>
    <row r="110" spans="1:11" x14ac:dyDescent="0.25">
      <c r="A110" t="s">
        <v>179</v>
      </c>
      <c r="B110" s="65">
        <v>6696</v>
      </c>
      <c r="C110" s="86">
        <v>183028089</v>
      </c>
      <c r="D110" s="102">
        <v>0.2</v>
      </c>
      <c r="E110" s="102">
        <v>0.11210000000000001</v>
      </c>
      <c r="F110" s="86">
        <v>155755</v>
      </c>
      <c r="G110" s="86">
        <v>5481</v>
      </c>
      <c r="H110" s="86">
        <v>6149</v>
      </c>
      <c r="I110" s="86">
        <v>3726</v>
      </c>
      <c r="J110" s="86">
        <v>171111</v>
      </c>
      <c r="K110" t="s">
        <v>274</v>
      </c>
    </row>
    <row r="111" spans="1:11" x14ac:dyDescent="0.25">
      <c r="A111" t="s">
        <v>180</v>
      </c>
      <c r="B111" s="65">
        <v>1396</v>
      </c>
      <c r="C111" s="86">
        <v>6811950</v>
      </c>
      <c r="D111" s="102">
        <v>0.24</v>
      </c>
      <c r="E111" s="102">
        <v>0.24</v>
      </c>
      <c r="F111" s="86">
        <v>16814</v>
      </c>
      <c r="G111" s="86">
        <v>3913</v>
      </c>
      <c r="H111" s="86">
        <v>1623</v>
      </c>
      <c r="I111" s="88">
        <v>0</v>
      </c>
      <c r="J111" s="86">
        <v>22350</v>
      </c>
      <c r="K111" t="s">
        <v>274</v>
      </c>
    </row>
    <row r="112" spans="1:11" x14ac:dyDescent="0.25">
      <c r="A112" t="s">
        <v>181</v>
      </c>
      <c r="B112" s="65">
        <v>8603</v>
      </c>
      <c r="C112" s="86">
        <v>329294585</v>
      </c>
      <c r="D112" s="102">
        <v>0.25</v>
      </c>
      <c r="E112" s="102">
        <v>0.19400000000000001</v>
      </c>
      <c r="F112" s="86">
        <v>636212</v>
      </c>
      <c r="G112" s="86">
        <v>20890</v>
      </c>
      <c r="H112" s="86">
        <v>4613</v>
      </c>
      <c r="I112" s="88">
        <v>0</v>
      </c>
      <c r="J112" s="86">
        <v>661715</v>
      </c>
      <c r="K112" t="s">
        <v>274</v>
      </c>
    </row>
    <row r="113" spans="1:11" x14ac:dyDescent="0.25">
      <c r="A113" t="s">
        <v>182</v>
      </c>
      <c r="B113" s="65">
        <v>81379</v>
      </c>
      <c r="C113" s="86">
        <v>726377826</v>
      </c>
      <c r="D113" s="102">
        <v>0.1</v>
      </c>
      <c r="E113" s="102">
        <v>7.2900000000000006E-2</v>
      </c>
      <c r="F113" s="86">
        <v>1197449</v>
      </c>
      <c r="G113" s="86">
        <v>51833</v>
      </c>
      <c r="H113" s="86">
        <v>23628</v>
      </c>
      <c r="I113" s="86">
        <v>34662</v>
      </c>
      <c r="J113" s="86">
        <v>1307572</v>
      </c>
      <c r="K113" t="s">
        <v>274</v>
      </c>
    </row>
    <row r="114" spans="1:11" x14ac:dyDescent="0.25">
      <c r="A114" t="s">
        <v>183</v>
      </c>
      <c r="B114" s="65">
        <v>4494</v>
      </c>
      <c r="C114" s="86">
        <v>31663875</v>
      </c>
      <c r="D114" s="102">
        <v>0.19</v>
      </c>
      <c r="E114" s="102">
        <v>0.19</v>
      </c>
      <c r="F114" s="86">
        <v>69514</v>
      </c>
      <c r="G114" s="86">
        <v>3203</v>
      </c>
      <c r="H114" s="86">
        <v>1945</v>
      </c>
      <c r="I114" s="88">
        <v>0</v>
      </c>
      <c r="J114" s="86">
        <v>74662</v>
      </c>
      <c r="K114" t="s">
        <v>274</v>
      </c>
    </row>
    <row r="115" spans="1:11" x14ac:dyDescent="0.25">
      <c r="A115" t="s">
        <v>184</v>
      </c>
      <c r="B115" s="65">
        <v>4635</v>
      </c>
      <c r="C115" s="86">
        <v>109544773</v>
      </c>
      <c r="D115" s="102">
        <v>0.35</v>
      </c>
      <c r="E115" s="102">
        <v>0.35</v>
      </c>
      <c r="F115" s="86">
        <v>300332</v>
      </c>
      <c r="G115" s="86">
        <v>5010</v>
      </c>
      <c r="H115" s="86">
        <v>3301</v>
      </c>
      <c r="I115" s="86">
        <v>75</v>
      </c>
      <c r="J115" s="86">
        <v>308718</v>
      </c>
      <c r="K115" t="s">
        <v>274</v>
      </c>
    </row>
    <row r="116" spans="1:11" x14ac:dyDescent="0.25">
      <c r="A116" t="s">
        <v>185</v>
      </c>
      <c r="B116" s="65">
        <v>19559</v>
      </c>
      <c r="C116" s="86">
        <v>208937576</v>
      </c>
      <c r="D116" s="102">
        <v>0.31</v>
      </c>
      <c r="E116" s="102">
        <v>0.191</v>
      </c>
      <c r="F116" s="86">
        <v>409866</v>
      </c>
      <c r="G116" s="86">
        <v>43893</v>
      </c>
      <c r="H116" s="86">
        <v>20855</v>
      </c>
      <c r="I116" s="86">
        <v>12000</v>
      </c>
      <c r="J116" s="86">
        <v>486614</v>
      </c>
      <c r="K116" t="s">
        <v>274</v>
      </c>
    </row>
    <row r="117" spans="1:11" x14ac:dyDescent="0.25">
      <c r="A117" t="s">
        <v>186</v>
      </c>
      <c r="B117" s="65">
        <v>41428</v>
      </c>
      <c r="C117" s="86">
        <v>822167630</v>
      </c>
      <c r="D117" s="102">
        <v>0.31</v>
      </c>
      <c r="E117" s="102">
        <v>0.30709999999999998</v>
      </c>
      <c r="F117" s="86">
        <v>2655085</v>
      </c>
      <c r="G117" s="86">
        <v>204093</v>
      </c>
      <c r="H117" s="86">
        <v>13206</v>
      </c>
      <c r="I117" s="86">
        <v>16892</v>
      </c>
      <c r="J117" s="86">
        <v>2889276</v>
      </c>
      <c r="K117" t="s">
        <v>274</v>
      </c>
    </row>
    <row r="118" spans="1:11" x14ac:dyDescent="0.25">
      <c r="A118" t="s">
        <v>187</v>
      </c>
      <c r="B118" s="65">
        <v>360485</v>
      </c>
      <c r="C118" s="86">
        <v>7751981166</v>
      </c>
      <c r="D118" s="102">
        <v>0.26</v>
      </c>
      <c r="E118" s="102">
        <v>0.22</v>
      </c>
      <c r="F118" s="86">
        <v>17762924</v>
      </c>
      <c r="G118" s="86">
        <v>823658</v>
      </c>
      <c r="H118" s="86">
        <v>91427</v>
      </c>
      <c r="I118" s="86">
        <v>59615</v>
      </c>
      <c r="J118" s="86">
        <v>18737624</v>
      </c>
      <c r="K118" t="s">
        <v>274</v>
      </c>
    </row>
    <row r="119" spans="1:11" x14ac:dyDescent="0.25">
      <c r="A119" t="s">
        <v>188</v>
      </c>
      <c r="B119" s="65">
        <v>8678</v>
      </c>
      <c r="C119" s="86">
        <v>101343110</v>
      </c>
      <c r="D119" s="102">
        <v>0.2</v>
      </c>
      <c r="E119" s="102">
        <v>0.18959999999999999</v>
      </c>
      <c r="F119" s="86">
        <v>192013</v>
      </c>
      <c r="G119" s="86">
        <v>24101</v>
      </c>
      <c r="H119" s="86">
        <v>5577</v>
      </c>
      <c r="I119" s="86">
        <v>13282</v>
      </c>
      <c r="J119" s="86">
        <v>234973</v>
      </c>
      <c r="K119" t="s">
        <v>274</v>
      </c>
    </row>
    <row r="120" spans="1:11" x14ac:dyDescent="0.25">
      <c r="A120" t="s">
        <v>189</v>
      </c>
      <c r="B120" s="65">
        <v>65064</v>
      </c>
      <c r="C120" s="86">
        <v>690504404</v>
      </c>
      <c r="D120" s="102">
        <v>0.42</v>
      </c>
      <c r="E120" s="102">
        <v>0.41360000000000002</v>
      </c>
      <c r="F120" s="86">
        <v>3205361</v>
      </c>
      <c r="G120" s="86">
        <v>81988</v>
      </c>
      <c r="H120" s="86">
        <v>16889</v>
      </c>
      <c r="I120" s="86">
        <v>72647</v>
      </c>
      <c r="J120" s="86">
        <v>3376885</v>
      </c>
      <c r="K120" t="s">
        <v>274</v>
      </c>
    </row>
    <row r="121" spans="1:11" x14ac:dyDescent="0.25">
      <c r="A121" t="s">
        <v>190</v>
      </c>
      <c r="B121" s="65">
        <v>859148</v>
      </c>
      <c r="C121" s="86">
        <v>19827342189</v>
      </c>
      <c r="D121" s="102">
        <v>0.26</v>
      </c>
      <c r="E121" s="102">
        <v>0.246</v>
      </c>
      <c r="F121" s="86">
        <v>48240102</v>
      </c>
      <c r="G121" s="86">
        <v>3907304</v>
      </c>
      <c r="H121" s="86">
        <v>662152</v>
      </c>
      <c r="I121" s="86">
        <v>153760</v>
      </c>
      <c r="J121" s="86">
        <v>52963318</v>
      </c>
      <c r="K121" t="s">
        <v>274</v>
      </c>
    </row>
    <row r="122" spans="1:11" x14ac:dyDescent="0.25">
      <c r="A122" t="s">
        <v>191</v>
      </c>
      <c r="B122" s="65">
        <v>319294</v>
      </c>
      <c r="C122" s="86">
        <v>4059339405</v>
      </c>
      <c r="D122" s="102">
        <v>0.56000000000000005</v>
      </c>
      <c r="E122" s="102">
        <v>0.56000000000000005</v>
      </c>
      <c r="F122" s="86">
        <v>24227897</v>
      </c>
      <c r="G122" s="86">
        <v>888978</v>
      </c>
      <c r="H122" s="86">
        <v>95326</v>
      </c>
      <c r="I122" s="86">
        <v>26643</v>
      </c>
      <c r="J122" s="86">
        <v>25238844</v>
      </c>
      <c r="K122" t="s">
        <v>274</v>
      </c>
    </row>
    <row r="123" spans="1:11" x14ac:dyDescent="0.25">
      <c r="A123" t="s">
        <v>192</v>
      </c>
      <c r="B123" s="65">
        <v>18145</v>
      </c>
      <c r="C123" s="86">
        <v>439584343</v>
      </c>
      <c r="D123" s="102">
        <v>0.1</v>
      </c>
      <c r="E123" s="102">
        <v>9.64E-2</v>
      </c>
      <c r="F123" s="86">
        <v>134121</v>
      </c>
      <c r="G123" s="86">
        <v>3588</v>
      </c>
      <c r="H123" s="86">
        <v>2472</v>
      </c>
      <c r="I123" s="88">
        <v>0</v>
      </c>
      <c r="J123" s="86">
        <v>140181</v>
      </c>
      <c r="K123" t="s">
        <v>274</v>
      </c>
    </row>
    <row r="124" spans="1:11" x14ac:dyDescent="0.25">
      <c r="A124" t="s">
        <v>193</v>
      </c>
      <c r="B124" s="65">
        <v>4950</v>
      </c>
      <c r="C124" s="86">
        <v>46497461</v>
      </c>
      <c r="D124" s="102">
        <v>0.3</v>
      </c>
      <c r="E124" s="102">
        <v>0.2928</v>
      </c>
      <c r="F124" s="86">
        <v>139418</v>
      </c>
      <c r="G124" s="86">
        <v>132096</v>
      </c>
      <c r="H124" s="86">
        <v>2340</v>
      </c>
      <c r="I124" s="86">
        <v>5794</v>
      </c>
      <c r="J124" s="86">
        <v>279648</v>
      </c>
      <c r="K124" t="s">
        <v>274</v>
      </c>
    </row>
    <row r="125" spans="1:11" x14ac:dyDescent="0.25">
      <c r="A125" t="s">
        <v>194</v>
      </c>
      <c r="B125" s="65">
        <v>1330</v>
      </c>
      <c r="C125" s="86">
        <v>10238577</v>
      </c>
      <c r="D125" s="88">
        <v>0</v>
      </c>
      <c r="E125" s="88">
        <v>0</v>
      </c>
      <c r="F125" s="86">
        <v>47994</v>
      </c>
      <c r="G125" s="86">
        <v>2766</v>
      </c>
      <c r="H125" s="86">
        <v>1542</v>
      </c>
      <c r="I125" s="88">
        <v>0</v>
      </c>
      <c r="J125" s="86">
        <v>52302</v>
      </c>
      <c r="K125" t="s">
        <v>275</v>
      </c>
    </row>
    <row r="126" spans="1:11" x14ac:dyDescent="0.25">
      <c r="A126" t="s">
        <v>195</v>
      </c>
      <c r="B126" s="65">
        <v>141988</v>
      </c>
      <c r="C126" s="86">
        <v>2585178548</v>
      </c>
      <c r="D126" s="102">
        <v>0.20080000000000001</v>
      </c>
      <c r="E126" s="102">
        <v>0.20080000000000001</v>
      </c>
      <c r="F126" s="86">
        <v>5067352</v>
      </c>
      <c r="G126" s="86">
        <v>102406</v>
      </c>
      <c r="H126" s="86">
        <v>35489</v>
      </c>
      <c r="I126" s="86">
        <v>15758</v>
      </c>
      <c r="J126" s="86">
        <v>5221005</v>
      </c>
      <c r="K126" t="s">
        <v>274</v>
      </c>
    </row>
    <row r="127" spans="1:11" x14ac:dyDescent="0.25">
      <c r="A127" t="s">
        <v>196</v>
      </c>
      <c r="B127" s="65">
        <v>4431</v>
      </c>
      <c r="C127" s="86">
        <v>48337084</v>
      </c>
      <c r="D127" s="102">
        <v>0.15</v>
      </c>
      <c r="E127" s="102">
        <v>0.15</v>
      </c>
      <c r="F127" s="86">
        <v>69839</v>
      </c>
      <c r="G127" s="86">
        <v>1883</v>
      </c>
      <c r="H127" s="86">
        <v>2735</v>
      </c>
      <c r="I127" s="88">
        <v>0</v>
      </c>
      <c r="J127" s="86">
        <v>74457</v>
      </c>
      <c r="K127" t="s">
        <v>274</v>
      </c>
    </row>
    <row r="128" spans="1:11" x14ac:dyDescent="0.25">
      <c r="A128" t="s">
        <v>197</v>
      </c>
      <c r="B128" s="65">
        <v>4843</v>
      </c>
      <c r="C128" s="86">
        <v>73916669</v>
      </c>
      <c r="D128" s="102">
        <v>0.19</v>
      </c>
      <c r="E128" s="102">
        <v>0.188</v>
      </c>
      <c r="F128" s="86">
        <v>131213</v>
      </c>
      <c r="G128" s="86">
        <v>14321</v>
      </c>
      <c r="H128" s="86">
        <v>3236</v>
      </c>
      <c r="I128" s="86">
        <v>2500</v>
      </c>
      <c r="J128" s="86">
        <v>151270</v>
      </c>
      <c r="K128" t="s">
        <v>274</v>
      </c>
    </row>
    <row r="129" spans="1:11" x14ac:dyDescent="0.25">
      <c r="A129" t="s">
        <v>198</v>
      </c>
      <c r="B129" s="65">
        <v>20110</v>
      </c>
      <c r="C129" s="86">
        <v>193099566</v>
      </c>
      <c r="D129" s="102">
        <v>0.32</v>
      </c>
      <c r="E129" s="102">
        <v>0.30659999999999998</v>
      </c>
      <c r="F129" s="86">
        <v>664705</v>
      </c>
      <c r="G129" s="86">
        <v>19382</v>
      </c>
      <c r="H129" s="86">
        <v>6125</v>
      </c>
      <c r="I129" s="86">
        <v>235</v>
      </c>
      <c r="J129" s="86">
        <v>690447</v>
      </c>
      <c r="K129" t="s">
        <v>274</v>
      </c>
    </row>
    <row r="130" spans="1:11" x14ac:dyDescent="0.25">
      <c r="A130" t="s">
        <v>199</v>
      </c>
      <c r="B130" s="75">
        <v>950</v>
      </c>
      <c r="C130" s="86">
        <v>7596195</v>
      </c>
      <c r="D130" s="102">
        <v>0.125</v>
      </c>
      <c r="E130" s="102">
        <v>6.2799999999999995E-2</v>
      </c>
      <c r="F130" s="86">
        <v>32158</v>
      </c>
      <c r="G130" s="86">
        <v>19110</v>
      </c>
      <c r="H130" s="86">
        <v>1442</v>
      </c>
      <c r="I130" s="86">
        <v>4908</v>
      </c>
      <c r="J130" s="86">
        <v>57618</v>
      </c>
      <c r="K130" t="s">
        <v>274</v>
      </c>
    </row>
    <row r="131" spans="1:11" x14ac:dyDescent="0.25">
      <c r="A131" t="s">
        <v>200</v>
      </c>
      <c r="B131" s="65">
        <v>14643</v>
      </c>
      <c r="C131" s="86">
        <v>123455820</v>
      </c>
      <c r="D131" s="102">
        <v>0.2</v>
      </c>
      <c r="E131" s="102">
        <v>0.17960000000000001</v>
      </c>
      <c r="F131" s="86">
        <v>254497</v>
      </c>
      <c r="G131" s="86">
        <v>4083</v>
      </c>
      <c r="H131" s="86">
        <v>3789</v>
      </c>
      <c r="I131" s="86">
        <v>7508</v>
      </c>
      <c r="J131" s="86">
        <v>269877</v>
      </c>
      <c r="K131" t="s">
        <v>274</v>
      </c>
    </row>
    <row r="132" spans="1:11" x14ac:dyDescent="0.25">
      <c r="A132" t="s">
        <v>201</v>
      </c>
      <c r="B132" s="65">
        <v>1856</v>
      </c>
      <c r="C132" s="86">
        <v>14323647</v>
      </c>
      <c r="D132" s="102">
        <v>0.25</v>
      </c>
      <c r="E132" s="102">
        <v>0.24129999999999999</v>
      </c>
      <c r="F132" s="86">
        <v>34300</v>
      </c>
      <c r="G132" s="86">
        <v>4000</v>
      </c>
      <c r="H132" s="86">
        <v>1640</v>
      </c>
      <c r="I132" s="88">
        <v>0</v>
      </c>
      <c r="J132" s="86">
        <v>39940</v>
      </c>
      <c r="K132" t="s">
        <v>274</v>
      </c>
    </row>
    <row r="133" spans="1:11" x14ac:dyDescent="0.25">
      <c r="A133" t="s">
        <v>202</v>
      </c>
      <c r="B133" s="65">
        <v>275174</v>
      </c>
      <c r="C133" s="86">
        <v>4700817500</v>
      </c>
      <c r="D133" s="102">
        <v>0.25469999999999998</v>
      </c>
      <c r="E133" s="102">
        <v>0.24709999999999999</v>
      </c>
      <c r="F133" s="86">
        <v>12595681</v>
      </c>
      <c r="G133" s="86">
        <v>989626</v>
      </c>
      <c r="H133" s="86">
        <v>152073</v>
      </c>
      <c r="I133" s="86">
        <v>141632</v>
      </c>
      <c r="J133" s="86">
        <v>13879012</v>
      </c>
      <c r="K133" t="s">
        <v>274</v>
      </c>
    </row>
    <row r="134" spans="1:11" x14ac:dyDescent="0.25">
      <c r="A134" t="s">
        <v>203</v>
      </c>
      <c r="B134" s="65">
        <v>2172</v>
      </c>
      <c r="C134" s="86">
        <v>12302580</v>
      </c>
      <c r="D134" s="102">
        <v>0.2</v>
      </c>
      <c r="E134" s="102">
        <v>0.17199999999999999</v>
      </c>
      <c r="F134" s="86">
        <v>22500</v>
      </c>
      <c r="G134" s="86">
        <v>1000</v>
      </c>
      <c r="H134" s="86">
        <v>1498</v>
      </c>
      <c r="I134" s="88">
        <v>0</v>
      </c>
      <c r="J134" s="86">
        <v>24998</v>
      </c>
      <c r="K134" t="s">
        <v>274</v>
      </c>
    </row>
    <row r="135" spans="1:11" x14ac:dyDescent="0.25">
      <c r="A135" t="s">
        <v>204</v>
      </c>
      <c r="B135" s="65">
        <v>32202</v>
      </c>
      <c r="C135" s="86">
        <v>597373053</v>
      </c>
      <c r="D135" s="102">
        <v>0.1</v>
      </c>
      <c r="E135" s="102">
        <v>0.1</v>
      </c>
      <c r="F135" s="86">
        <v>598247</v>
      </c>
      <c r="G135" s="86">
        <v>5025</v>
      </c>
      <c r="H135" s="86">
        <v>9629</v>
      </c>
      <c r="I135" s="86">
        <v>13226</v>
      </c>
      <c r="J135" s="86">
        <v>626127</v>
      </c>
      <c r="K135" t="s">
        <v>274</v>
      </c>
    </row>
    <row r="136" spans="1:11" x14ac:dyDescent="0.25">
      <c r="A136" t="s">
        <v>205</v>
      </c>
      <c r="B136" s="65">
        <v>6714</v>
      </c>
      <c r="C136" s="86">
        <v>89507807</v>
      </c>
      <c r="D136" s="102">
        <v>0.1</v>
      </c>
      <c r="E136" s="102">
        <v>0.1</v>
      </c>
      <c r="F136" s="86">
        <v>88132</v>
      </c>
      <c r="G136" s="86">
        <v>9733</v>
      </c>
      <c r="H136" s="86">
        <v>3138</v>
      </c>
      <c r="I136" s="88">
        <v>0</v>
      </c>
      <c r="J136" s="86">
        <v>101003</v>
      </c>
      <c r="K136" t="s">
        <v>274</v>
      </c>
    </row>
    <row r="137" spans="1:11" x14ac:dyDescent="0.25">
      <c r="A137" t="s">
        <v>206</v>
      </c>
      <c r="B137" s="65">
        <v>1484</v>
      </c>
      <c r="C137" s="86">
        <v>13008172</v>
      </c>
      <c r="D137" s="102">
        <v>0.18</v>
      </c>
      <c r="E137" s="102">
        <v>0.17319999999999999</v>
      </c>
      <c r="F137" s="86">
        <v>20521</v>
      </c>
      <c r="G137" s="86">
        <v>694</v>
      </c>
      <c r="H137" s="86">
        <v>1544</v>
      </c>
      <c r="I137" s="88">
        <v>0</v>
      </c>
      <c r="J137" s="86">
        <v>22759</v>
      </c>
      <c r="K137" t="s">
        <v>274</v>
      </c>
    </row>
    <row r="138" spans="1:11" x14ac:dyDescent="0.25">
      <c r="A138" t="s">
        <v>207</v>
      </c>
      <c r="B138" s="65">
        <v>26008</v>
      </c>
      <c r="C138" s="86">
        <v>221207452</v>
      </c>
      <c r="D138" s="102">
        <v>0.1</v>
      </c>
      <c r="E138" s="102">
        <v>9.7199999999999995E-2</v>
      </c>
      <c r="F138" s="86">
        <v>223139</v>
      </c>
      <c r="G138" s="86">
        <v>65295</v>
      </c>
      <c r="H138" s="86">
        <v>11125</v>
      </c>
      <c r="I138" s="86">
        <v>8564</v>
      </c>
      <c r="J138" s="86">
        <v>308123</v>
      </c>
      <c r="K138" t="s">
        <v>274</v>
      </c>
    </row>
    <row r="139" spans="1:11" x14ac:dyDescent="0.25">
      <c r="A139" t="s">
        <v>208</v>
      </c>
      <c r="B139" s="65">
        <v>81482</v>
      </c>
      <c r="C139" s="86">
        <v>1028840904</v>
      </c>
      <c r="D139" s="102">
        <v>0.3</v>
      </c>
      <c r="E139" s="102">
        <v>0.2596</v>
      </c>
      <c r="F139" s="86">
        <v>2766385</v>
      </c>
      <c r="G139" s="86">
        <v>47839</v>
      </c>
      <c r="H139" s="86">
        <v>22789</v>
      </c>
      <c r="I139" s="88">
        <v>0</v>
      </c>
      <c r="J139" s="86">
        <v>2837013</v>
      </c>
      <c r="K139" t="s">
        <v>274</v>
      </c>
    </row>
    <row r="140" spans="1:11" x14ac:dyDescent="0.25">
      <c r="A140" t="s">
        <v>209</v>
      </c>
      <c r="B140" s="65">
        <v>35371</v>
      </c>
      <c r="C140" s="86">
        <v>646284466</v>
      </c>
      <c r="D140" s="102">
        <v>0.28000000000000003</v>
      </c>
      <c r="E140" s="102">
        <v>0.246</v>
      </c>
      <c r="F140" s="86">
        <v>1516708</v>
      </c>
      <c r="G140" s="86">
        <v>153552</v>
      </c>
      <c r="H140" s="86">
        <v>12089</v>
      </c>
      <c r="I140" s="86">
        <v>44364</v>
      </c>
      <c r="J140" s="86">
        <v>1726713</v>
      </c>
      <c r="K140" t="s">
        <v>274</v>
      </c>
    </row>
    <row r="141" spans="1:11" x14ac:dyDescent="0.25">
      <c r="A141" t="s">
        <v>210</v>
      </c>
      <c r="B141" s="65">
        <v>3380</v>
      </c>
      <c r="C141" s="86">
        <v>56982970</v>
      </c>
      <c r="D141" s="102">
        <v>0.17</v>
      </c>
      <c r="E141" s="102">
        <v>0.17</v>
      </c>
      <c r="F141" s="86">
        <v>76227</v>
      </c>
      <c r="G141" s="86">
        <v>559</v>
      </c>
      <c r="H141" s="86">
        <v>1836</v>
      </c>
      <c r="I141" s="88">
        <v>0</v>
      </c>
      <c r="J141" s="86">
        <v>78622</v>
      </c>
      <c r="K141" t="s">
        <v>274</v>
      </c>
    </row>
    <row r="142" spans="1:11" x14ac:dyDescent="0.25">
      <c r="A142" t="s">
        <v>211</v>
      </c>
      <c r="B142" s="65">
        <v>25195</v>
      </c>
      <c r="C142" s="86">
        <v>249789293</v>
      </c>
      <c r="D142" s="102">
        <v>0.2</v>
      </c>
      <c r="E142" s="102">
        <v>0.186</v>
      </c>
      <c r="F142" s="86">
        <v>475885</v>
      </c>
      <c r="G142" s="86">
        <v>2230</v>
      </c>
      <c r="H142" s="86">
        <v>8664</v>
      </c>
      <c r="I142" s="88">
        <v>0</v>
      </c>
      <c r="J142" s="86">
        <v>486779</v>
      </c>
      <c r="K142" t="s">
        <v>274</v>
      </c>
    </row>
    <row r="143" spans="1:11" x14ac:dyDescent="0.25">
      <c r="A143" t="s">
        <v>212</v>
      </c>
      <c r="B143" s="65">
        <v>8713</v>
      </c>
      <c r="C143" s="86">
        <v>133341428</v>
      </c>
      <c r="D143" s="102">
        <v>0.1</v>
      </c>
      <c r="E143" s="102">
        <v>0.1</v>
      </c>
      <c r="F143" s="86">
        <v>418711</v>
      </c>
      <c r="G143" s="86">
        <v>111168</v>
      </c>
      <c r="H143" s="86">
        <v>4704</v>
      </c>
      <c r="I143" s="88">
        <v>0</v>
      </c>
      <c r="J143" s="86">
        <v>534583</v>
      </c>
      <c r="K143" t="s">
        <v>274</v>
      </c>
    </row>
    <row r="144" spans="1:11" x14ac:dyDescent="0.25">
      <c r="A144" t="s">
        <v>213</v>
      </c>
      <c r="B144" s="65">
        <v>10996</v>
      </c>
      <c r="C144" s="86">
        <v>102784787</v>
      </c>
      <c r="D144" s="102">
        <v>0.28999999999999998</v>
      </c>
      <c r="E144" s="102">
        <v>0.25559999999999999</v>
      </c>
      <c r="F144" s="86">
        <v>294463</v>
      </c>
      <c r="G144" s="86">
        <v>29859</v>
      </c>
      <c r="H144" s="86">
        <v>4160</v>
      </c>
      <c r="I144" s="88">
        <v>0</v>
      </c>
      <c r="J144" s="86">
        <v>328482</v>
      </c>
      <c r="K144" t="s">
        <v>274</v>
      </c>
    </row>
    <row r="145" spans="1:11" x14ac:dyDescent="0.25">
      <c r="A145" t="s">
        <v>214</v>
      </c>
      <c r="B145" s="65">
        <v>35252</v>
      </c>
      <c r="C145" s="86">
        <v>369440750</v>
      </c>
      <c r="D145" s="102">
        <v>0.2</v>
      </c>
      <c r="E145" s="102">
        <v>0.1188</v>
      </c>
      <c r="F145" s="86">
        <v>445427</v>
      </c>
      <c r="G145" s="86">
        <v>22855</v>
      </c>
      <c r="H145" s="86">
        <v>9315</v>
      </c>
      <c r="I145" s="88">
        <v>0</v>
      </c>
      <c r="J145" s="86">
        <v>477597</v>
      </c>
      <c r="K145" t="s">
        <v>274</v>
      </c>
    </row>
    <row r="146" spans="1:11" x14ac:dyDescent="0.25">
      <c r="A146" t="s">
        <v>215</v>
      </c>
      <c r="B146" s="65">
        <v>22995</v>
      </c>
      <c r="C146" s="86">
        <v>523953423</v>
      </c>
      <c r="D146" s="102">
        <v>0.18</v>
      </c>
      <c r="E146" s="102">
        <v>0.13800000000000001</v>
      </c>
      <c r="F146" s="86">
        <v>1436456</v>
      </c>
      <c r="G146" s="86">
        <v>51275</v>
      </c>
      <c r="H146" s="86">
        <v>18590</v>
      </c>
      <c r="I146" s="88">
        <v>0</v>
      </c>
      <c r="J146" s="86">
        <v>1506321</v>
      </c>
      <c r="K146" t="s">
        <v>274</v>
      </c>
    </row>
    <row r="147" spans="1:11" x14ac:dyDescent="0.25">
      <c r="A147" t="s">
        <v>216</v>
      </c>
      <c r="B147" s="65">
        <v>1217</v>
      </c>
      <c r="C147" s="86">
        <v>8406808</v>
      </c>
      <c r="D147" s="102">
        <v>0.25</v>
      </c>
      <c r="E147" s="102">
        <v>0.21410000000000001</v>
      </c>
      <c r="F147" s="86">
        <v>18367</v>
      </c>
      <c r="G147" s="86">
        <v>11988</v>
      </c>
      <c r="H147" s="86">
        <v>1488</v>
      </c>
      <c r="I147" s="88">
        <v>0</v>
      </c>
      <c r="J147" s="86">
        <v>31843</v>
      </c>
      <c r="K147" t="s">
        <v>274</v>
      </c>
    </row>
    <row r="148" spans="1:11" x14ac:dyDescent="0.25">
      <c r="A148" t="s">
        <v>217</v>
      </c>
      <c r="B148" s="65">
        <v>11986</v>
      </c>
      <c r="C148" s="86">
        <v>150166551</v>
      </c>
      <c r="D148" s="102">
        <v>0.2</v>
      </c>
      <c r="E148" s="102">
        <v>0.2</v>
      </c>
      <c r="F148" s="86">
        <v>392153</v>
      </c>
      <c r="G148" s="86">
        <v>54538</v>
      </c>
      <c r="H148" s="86">
        <v>5000</v>
      </c>
      <c r="I148" s="86">
        <v>5116</v>
      </c>
      <c r="J148" s="86">
        <v>456807</v>
      </c>
      <c r="K148" t="s">
        <v>274</v>
      </c>
    </row>
    <row r="149" spans="1:11" x14ac:dyDescent="0.25">
      <c r="A149" t="s">
        <v>218</v>
      </c>
      <c r="B149" s="65">
        <v>2184</v>
      </c>
      <c r="C149" s="86">
        <v>18684034</v>
      </c>
      <c r="D149" s="102">
        <v>0.2</v>
      </c>
      <c r="E149" s="102">
        <v>0.1615</v>
      </c>
      <c r="F149" s="86">
        <v>48035</v>
      </c>
      <c r="G149" s="86">
        <v>5314</v>
      </c>
      <c r="H149" s="86">
        <v>1806</v>
      </c>
      <c r="I149" s="88">
        <v>0</v>
      </c>
      <c r="J149" s="86">
        <v>55155</v>
      </c>
      <c r="K149" t="s">
        <v>274</v>
      </c>
    </row>
    <row r="150" spans="1:11" x14ac:dyDescent="0.25">
      <c r="A150" t="s">
        <v>219</v>
      </c>
      <c r="B150" s="65">
        <v>1335</v>
      </c>
      <c r="C150" s="86">
        <v>7548293</v>
      </c>
      <c r="D150" s="88">
        <v>0</v>
      </c>
      <c r="E150" s="88">
        <v>0</v>
      </c>
      <c r="F150" s="86">
        <v>18214</v>
      </c>
      <c r="G150" s="86">
        <v>1438</v>
      </c>
      <c r="H150" s="86">
        <v>1498</v>
      </c>
      <c r="I150" s="88">
        <v>0</v>
      </c>
      <c r="J150" s="86">
        <v>21150</v>
      </c>
      <c r="K150" t="s">
        <v>275</v>
      </c>
    </row>
    <row r="151" spans="1:11" x14ac:dyDescent="0.25">
      <c r="A151" t="s">
        <v>220</v>
      </c>
      <c r="B151" s="65">
        <v>2171</v>
      </c>
      <c r="C151" s="86">
        <v>32197810</v>
      </c>
      <c r="D151" s="102">
        <v>0.1</v>
      </c>
      <c r="E151" s="102">
        <v>0.1</v>
      </c>
      <c r="F151" s="86">
        <v>31149</v>
      </c>
      <c r="G151" s="86">
        <v>355</v>
      </c>
      <c r="H151" s="86">
        <v>1817</v>
      </c>
      <c r="I151" s="88">
        <v>0</v>
      </c>
      <c r="J151" s="86">
        <v>33321</v>
      </c>
      <c r="K151" t="s">
        <v>274</v>
      </c>
    </row>
    <row r="152" spans="1:11" x14ac:dyDescent="0.25">
      <c r="A152" t="s">
        <v>221</v>
      </c>
      <c r="B152" s="65">
        <v>18815</v>
      </c>
      <c r="C152" s="86">
        <v>187531022</v>
      </c>
      <c r="D152" s="102">
        <v>0.2</v>
      </c>
      <c r="E152" s="102">
        <v>0.1391</v>
      </c>
      <c r="F152" s="86">
        <v>263532</v>
      </c>
      <c r="G152" s="86">
        <v>19516</v>
      </c>
      <c r="H152" s="86">
        <v>8901</v>
      </c>
      <c r="I152" s="86">
        <v>221</v>
      </c>
      <c r="J152" s="86">
        <v>292170</v>
      </c>
      <c r="K152" t="s">
        <v>274</v>
      </c>
    </row>
    <row r="153" spans="1:11" x14ac:dyDescent="0.25">
      <c r="B153" s="65"/>
      <c r="C153" s="65"/>
      <c r="D153" s="65"/>
      <c r="E153" s="65"/>
      <c r="F153" s="65"/>
      <c r="G153" s="65"/>
      <c r="H153" s="65"/>
      <c r="I153" s="65"/>
      <c r="J153" s="65"/>
    </row>
    <row r="154" spans="1:11" x14ac:dyDescent="0.25">
      <c r="B154" s="65"/>
      <c r="C154" s="65"/>
      <c r="D154" s="65"/>
      <c r="E154" s="65"/>
      <c r="F154" s="65"/>
      <c r="G154" s="65"/>
      <c r="H154" s="65"/>
      <c r="I154" s="65"/>
      <c r="J154" s="65"/>
    </row>
    <row r="155" spans="1:11" x14ac:dyDescent="0.25">
      <c r="A155" s="60" t="s">
        <v>222</v>
      </c>
      <c r="B155" s="60"/>
      <c r="C155" s="60"/>
      <c r="D155" s="60"/>
      <c r="E155" s="60"/>
      <c r="F155" s="65"/>
      <c r="G155" s="65"/>
      <c r="H155" s="65"/>
      <c r="I155" s="65"/>
      <c r="J155" s="65"/>
    </row>
    <row r="156" spans="1:11" x14ac:dyDescent="0.25">
      <c r="A156" s="60" t="s">
        <v>223</v>
      </c>
      <c r="B156" s="60"/>
      <c r="C156" s="60"/>
      <c r="D156" s="60"/>
      <c r="E156" s="60"/>
      <c r="F156" s="65"/>
      <c r="G156" s="65"/>
      <c r="H156" s="65"/>
      <c r="I156" s="65"/>
      <c r="J156" s="65"/>
    </row>
    <row r="157" spans="1:11" x14ac:dyDescent="0.25">
      <c r="B157" s="65"/>
      <c r="C157" s="65"/>
      <c r="D157" s="65"/>
      <c r="E157" s="65"/>
      <c r="F157" s="65"/>
      <c r="G157" s="65"/>
      <c r="H157" s="65"/>
      <c r="I157" s="65"/>
      <c r="J157" s="65"/>
    </row>
    <row r="158" spans="1:11" x14ac:dyDescent="0.25">
      <c r="B158" s="65"/>
      <c r="C158" s="65"/>
      <c r="D158" s="65"/>
      <c r="E158" s="65"/>
      <c r="F158" s="65"/>
      <c r="G158" s="65"/>
      <c r="H158" s="65"/>
      <c r="I158" s="65"/>
      <c r="J158" s="65"/>
    </row>
    <row r="159" spans="1:11" x14ac:dyDescent="0.25">
      <c r="B159" s="65"/>
      <c r="C159" s="65"/>
      <c r="D159" s="65"/>
      <c r="E159" s="65"/>
      <c r="F159" s="65"/>
      <c r="G159" s="65"/>
      <c r="H159" s="65"/>
      <c r="I159" s="65"/>
      <c r="J159" s="65"/>
    </row>
    <row r="160" spans="1:11" x14ac:dyDescent="0.25">
      <c r="B160" s="82"/>
      <c r="C160" s="82"/>
      <c r="D160" s="82"/>
      <c r="E160" s="82"/>
      <c r="F160" s="82"/>
      <c r="G160" s="82"/>
      <c r="H160" s="82"/>
      <c r="I160" s="82"/>
      <c r="J160" s="82"/>
    </row>
    <row r="161" spans="2:11" x14ac:dyDescent="0.25">
      <c r="B161" s="52"/>
      <c r="C161" s="82"/>
      <c r="D161" s="82"/>
      <c r="E161" s="82"/>
      <c r="F161" s="82"/>
      <c r="G161" s="82"/>
      <c r="H161" s="82"/>
      <c r="I161" s="82"/>
      <c r="J161" s="82"/>
    </row>
    <row r="162" spans="2:11" x14ac:dyDescent="0.25">
      <c r="B162" s="82"/>
      <c r="C162" s="82"/>
      <c r="D162" s="82"/>
      <c r="E162" s="82"/>
      <c r="F162" s="82"/>
      <c r="G162" s="82"/>
      <c r="H162" s="82"/>
      <c r="I162" s="82"/>
      <c r="J162" s="82"/>
    </row>
    <row r="163" spans="2:11" x14ac:dyDescent="0.25">
      <c r="B163" s="82"/>
      <c r="C163" s="82"/>
      <c r="D163" s="82"/>
      <c r="E163" s="82"/>
      <c r="F163" s="82"/>
      <c r="G163" s="82"/>
      <c r="H163" s="82"/>
      <c r="I163" s="82"/>
      <c r="J163" s="82"/>
      <c r="K163" s="76"/>
    </row>
    <row r="164" spans="2:11" x14ac:dyDescent="0.25">
      <c r="B164" s="82"/>
      <c r="C164" s="82"/>
      <c r="D164" s="82"/>
      <c r="E164" s="82"/>
      <c r="F164" s="82"/>
      <c r="G164" s="82"/>
      <c r="H164" s="82"/>
      <c r="I164" s="82"/>
      <c r="J164" s="82"/>
    </row>
    <row r="165" spans="2:11" x14ac:dyDescent="0.25">
      <c r="B165" s="71"/>
      <c r="C165" s="71"/>
      <c r="D165" s="71"/>
      <c r="E165" s="71"/>
      <c r="F165" s="71"/>
      <c r="G165" s="71"/>
      <c r="H165" s="71"/>
      <c r="I165" s="71"/>
      <c r="J165" s="71"/>
    </row>
  </sheetData>
  <mergeCells count="3">
    <mergeCell ref="B1:K1"/>
    <mergeCell ref="A155:E155"/>
    <mergeCell ref="A156:E156"/>
  </mergeCells>
  <pageMargins left="0.25" right="0.25" top="0.75" bottom="0.75" header="0.3" footer="0.3"/>
  <pageSetup orientation="landscape"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RowHeight="15" x14ac:dyDescent="0.25"/>
  <cols>
    <col min="1" max="2" width="12.7109375" style="70" customWidth="1"/>
    <col min="3" max="3" width="10.42578125" customWidth="1"/>
    <col min="4" max="4" width="15" bestFit="1" customWidth="1"/>
    <col min="5" max="5" width="7.7109375" customWidth="1"/>
    <col min="6" max="6" width="9.42578125" bestFit="1" customWidth="1"/>
    <col min="7" max="7" width="12.7109375" bestFit="1" customWidth="1"/>
    <col min="8" max="8" width="11.28515625" bestFit="1" customWidth="1"/>
    <col min="9" max="10" width="10.28515625" bestFit="1" customWidth="1"/>
    <col min="11" max="11" width="12.7109375" bestFit="1" customWidth="1"/>
  </cols>
  <sheetData>
    <row r="1" spans="1:11" x14ac:dyDescent="0.25">
      <c r="A1" s="53" t="s">
        <v>246</v>
      </c>
      <c r="B1" s="53"/>
      <c r="C1" s="53" t="s">
        <v>277</v>
      </c>
      <c r="D1" s="53"/>
      <c r="E1" s="53"/>
      <c r="F1" s="53"/>
      <c r="G1" s="53"/>
      <c r="H1" s="53"/>
      <c r="I1" s="53"/>
      <c r="J1" s="53"/>
      <c r="K1" s="53"/>
    </row>
    <row r="2" spans="1:11" ht="45" x14ac:dyDescent="0.25">
      <c r="A2" s="68" t="s">
        <v>247</v>
      </c>
      <c r="B2" s="68"/>
      <c r="C2" s="105" t="s">
        <v>248</v>
      </c>
      <c r="D2" s="105" t="s">
        <v>265</v>
      </c>
      <c r="E2" s="105" t="s">
        <v>278</v>
      </c>
      <c r="F2" s="105" t="s">
        <v>279</v>
      </c>
      <c r="G2" s="105" t="s">
        <v>280</v>
      </c>
      <c r="H2" s="105" t="s">
        <v>281</v>
      </c>
      <c r="I2" s="105" t="s">
        <v>282</v>
      </c>
      <c r="J2" s="105" t="s">
        <v>283</v>
      </c>
      <c r="K2" s="105" t="s">
        <v>284</v>
      </c>
    </row>
    <row r="3" spans="1:11" x14ac:dyDescent="0.25">
      <c r="C3" s="106"/>
      <c r="D3" s="106"/>
      <c r="E3" s="106"/>
      <c r="F3" s="106"/>
      <c r="G3" s="106"/>
      <c r="H3" s="106"/>
      <c r="I3" s="106"/>
      <c r="J3" s="106"/>
      <c r="K3" s="106"/>
    </row>
    <row r="4" spans="1:11" x14ac:dyDescent="0.25">
      <c r="A4" s="51" t="s">
        <v>225</v>
      </c>
      <c r="B4" s="51"/>
      <c r="C4" s="52"/>
      <c r="D4" s="107"/>
      <c r="E4" s="107"/>
      <c r="F4" s="107"/>
      <c r="G4" s="108"/>
      <c r="H4" s="108"/>
      <c r="I4" s="108"/>
      <c r="J4" s="108"/>
      <c r="K4" s="108"/>
    </row>
    <row r="5" spans="1:11" x14ac:dyDescent="0.25">
      <c r="B5" s="70" t="s">
        <v>226</v>
      </c>
      <c r="C5" s="98">
        <v>36639.773333333331</v>
      </c>
      <c r="D5" s="108">
        <v>576618084.65999997</v>
      </c>
      <c r="E5" s="107">
        <v>0.21353866666666671</v>
      </c>
      <c r="F5" s="107">
        <v>0.19057533333333326</v>
      </c>
      <c r="G5" s="108">
        <v>1598840.9933333334</v>
      </c>
      <c r="H5" s="108">
        <v>118050.80666666667</v>
      </c>
      <c r="I5" s="108">
        <v>14867.553333333333</v>
      </c>
      <c r="J5" s="108">
        <v>14060.566666666668</v>
      </c>
      <c r="K5" s="108">
        <v>1745819.92</v>
      </c>
    </row>
    <row r="6" spans="1:11" x14ac:dyDescent="0.25">
      <c r="B6" s="70" t="s">
        <v>227</v>
      </c>
      <c r="C6" s="98">
        <v>8736</v>
      </c>
      <c r="D6" s="108">
        <v>123469882</v>
      </c>
      <c r="E6" s="107">
        <v>0.2</v>
      </c>
      <c r="F6" s="107">
        <v>0.17965</v>
      </c>
      <c r="G6" s="108">
        <v>193540.5</v>
      </c>
      <c r="H6" s="108">
        <v>17699.5</v>
      </c>
      <c r="I6" s="108">
        <v>4209</v>
      </c>
      <c r="J6" s="108">
        <v>2499.5</v>
      </c>
      <c r="K6" s="108">
        <v>241857.5</v>
      </c>
    </row>
    <row r="7" spans="1:11" x14ac:dyDescent="0.25">
      <c r="B7" s="70" t="s">
        <v>228</v>
      </c>
      <c r="C7" s="52">
        <v>5477821</v>
      </c>
      <c r="D7" s="109">
        <v>86492712699</v>
      </c>
      <c r="E7" s="109"/>
      <c r="F7" s="109"/>
      <c r="G7" s="109">
        <v>239826149</v>
      </c>
      <c r="H7" s="109">
        <v>17707621</v>
      </c>
      <c r="I7" s="109">
        <v>2230133</v>
      </c>
      <c r="J7" s="109">
        <v>2109085</v>
      </c>
      <c r="K7" s="109">
        <v>261872988</v>
      </c>
    </row>
    <row r="8" spans="1:11" x14ac:dyDescent="0.25">
      <c r="C8" s="52"/>
      <c r="D8" s="108"/>
      <c r="E8" s="107"/>
      <c r="F8" s="107"/>
      <c r="G8" s="108"/>
      <c r="H8" s="108"/>
      <c r="I8" s="108"/>
      <c r="J8" s="108"/>
      <c r="K8" s="108"/>
    </row>
    <row r="9" spans="1:11" x14ac:dyDescent="0.25">
      <c r="A9" s="51" t="s">
        <v>229</v>
      </c>
      <c r="B9" s="51"/>
      <c r="C9" s="52"/>
      <c r="D9" s="108"/>
      <c r="E9" s="107"/>
      <c r="F9" s="107"/>
      <c r="G9" s="108"/>
      <c r="H9" s="108"/>
      <c r="I9" s="108"/>
      <c r="J9" s="108"/>
      <c r="K9" s="108"/>
    </row>
    <row r="10" spans="1:11" x14ac:dyDescent="0.25">
      <c r="B10" s="70" t="s">
        <v>226</v>
      </c>
      <c r="C10" s="52">
        <v>264425.78571428574</v>
      </c>
      <c r="D10" s="108">
        <v>4466291503.5</v>
      </c>
      <c r="E10" s="107">
        <v>0.27682142857142861</v>
      </c>
      <c r="F10" s="107">
        <v>0.25297857142857144</v>
      </c>
      <c r="G10" s="108">
        <v>13646467</v>
      </c>
      <c r="H10" s="108">
        <v>894953.07142857148</v>
      </c>
      <c r="I10" s="108">
        <v>106197.71428571429</v>
      </c>
      <c r="J10" s="108">
        <v>84544.642857142855</v>
      </c>
      <c r="K10" s="108">
        <v>14732162.428571429</v>
      </c>
    </row>
    <row r="11" spans="1:11" x14ac:dyDescent="0.25">
      <c r="B11" s="70" t="s">
        <v>227</v>
      </c>
      <c r="C11" s="52">
        <v>172589</v>
      </c>
      <c r="D11" s="108">
        <v>2023572326</v>
      </c>
      <c r="E11" s="107">
        <v>0.25734999999999997</v>
      </c>
      <c r="F11" s="107">
        <v>0.23299999999999998</v>
      </c>
      <c r="G11" s="108">
        <v>7528110</v>
      </c>
      <c r="H11" s="108">
        <v>393462.5</v>
      </c>
      <c r="I11" s="108">
        <v>54921.5</v>
      </c>
      <c r="J11" s="108">
        <v>29077</v>
      </c>
      <c r="K11" s="108">
        <v>7929751</v>
      </c>
    </row>
    <row r="12" spans="1:11" x14ac:dyDescent="0.25">
      <c r="B12" s="70" t="s">
        <v>228</v>
      </c>
      <c r="C12" s="110">
        <v>3701961</v>
      </c>
      <c r="D12" s="111">
        <v>62528081049</v>
      </c>
      <c r="E12" s="112"/>
      <c r="F12" s="112"/>
      <c r="G12" s="111">
        <v>191050538</v>
      </c>
      <c r="H12" s="111">
        <v>12529343</v>
      </c>
      <c r="I12" s="111">
        <v>1486768</v>
      </c>
      <c r="J12" s="111">
        <v>1183625</v>
      </c>
      <c r="K12" s="111">
        <v>206250274</v>
      </c>
    </row>
    <row r="13" spans="1:11" x14ac:dyDescent="0.25">
      <c r="C13" s="52"/>
      <c r="D13" s="108"/>
      <c r="E13" s="107"/>
      <c r="F13" s="107"/>
      <c r="G13" s="108"/>
      <c r="H13" s="108"/>
      <c r="I13" s="108"/>
      <c r="J13" s="108"/>
      <c r="K13" s="108"/>
    </row>
    <row r="14" spans="1:11" x14ac:dyDescent="0.25">
      <c r="A14" s="51" t="s">
        <v>230</v>
      </c>
      <c r="B14" s="51"/>
      <c r="C14" s="52"/>
      <c r="D14" s="108"/>
      <c r="E14" s="107"/>
      <c r="F14" s="107"/>
      <c r="G14" s="108"/>
      <c r="H14" s="108"/>
      <c r="I14" s="108"/>
      <c r="J14" s="108"/>
      <c r="K14" s="108"/>
    </row>
    <row r="15" spans="1:11" x14ac:dyDescent="0.25">
      <c r="B15" s="70" t="s">
        <v>226</v>
      </c>
      <c r="C15" s="52">
        <v>44657.722222222219</v>
      </c>
      <c r="D15" s="108">
        <v>590263854.94444442</v>
      </c>
      <c r="E15" s="107">
        <v>0.20417777777777776</v>
      </c>
      <c r="F15" s="107">
        <v>0.18584999999999996</v>
      </c>
      <c r="G15" s="108">
        <v>1215329.3333333333</v>
      </c>
      <c r="H15" s="108">
        <v>83218.722222222219</v>
      </c>
      <c r="I15" s="108">
        <v>14387</v>
      </c>
      <c r="J15" s="108">
        <v>22273.444444444445</v>
      </c>
      <c r="K15" s="108">
        <v>1335208.5</v>
      </c>
    </row>
    <row r="16" spans="1:11" x14ac:dyDescent="0.25">
      <c r="B16" s="70" t="s">
        <v>227</v>
      </c>
      <c r="C16" s="52">
        <v>38499.5</v>
      </c>
      <c r="D16" s="108">
        <v>524378219</v>
      </c>
      <c r="E16" s="107">
        <v>0.2</v>
      </c>
      <c r="F16" s="107">
        <v>0.1547</v>
      </c>
      <c r="G16" s="108">
        <v>979344.5</v>
      </c>
      <c r="H16" s="108">
        <v>69546.5</v>
      </c>
      <c r="I16" s="108">
        <v>13814.5</v>
      </c>
      <c r="J16" s="108">
        <v>18047</v>
      </c>
      <c r="K16" s="108">
        <v>1096660</v>
      </c>
    </row>
    <row r="17" spans="1:11" x14ac:dyDescent="0.25">
      <c r="B17" s="70" t="s">
        <v>228</v>
      </c>
      <c r="C17" s="52">
        <v>803839</v>
      </c>
      <c r="D17" s="108">
        <v>10624749389</v>
      </c>
      <c r="E17" s="107"/>
      <c r="F17" s="107"/>
      <c r="G17" s="108">
        <v>21875928</v>
      </c>
      <c r="H17" s="108">
        <v>1497937</v>
      </c>
      <c r="I17" s="108">
        <v>258966</v>
      </c>
      <c r="J17" s="108">
        <v>400922</v>
      </c>
      <c r="K17" s="108">
        <v>24033753</v>
      </c>
    </row>
    <row r="18" spans="1:11" x14ac:dyDescent="0.25">
      <c r="C18" s="52"/>
      <c r="D18" s="108"/>
      <c r="E18" s="107"/>
      <c r="F18" s="107"/>
      <c r="G18" s="108"/>
      <c r="H18" s="108"/>
      <c r="I18" s="108"/>
      <c r="J18" s="108"/>
      <c r="K18" s="108"/>
    </row>
    <row r="19" spans="1:11" x14ac:dyDescent="0.25">
      <c r="A19" s="51" t="s">
        <v>231</v>
      </c>
      <c r="B19" s="51"/>
      <c r="C19" s="52"/>
      <c r="D19" s="108"/>
      <c r="E19" s="107"/>
      <c r="F19" s="107"/>
      <c r="G19" s="108"/>
      <c r="H19" s="108"/>
      <c r="I19" s="108"/>
      <c r="J19" s="108"/>
      <c r="K19" s="108"/>
    </row>
    <row r="20" spans="1:11" x14ac:dyDescent="0.25">
      <c r="B20" s="70" t="s">
        <v>226</v>
      </c>
      <c r="C20" s="52">
        <v>20891.31818181818</v>
      </c>
      <c r="D20" s="108">
        <v>292089818.5</v>
      </c>
      <c r="E20" s="107">
        <v>0.18340000000000004</v>
      </c>
      <c r="F20" s="107">
        <v>0.1623590909090909</v>
      </c>
      <c r="G20" s="108">
        <v>549200.77272727271</v>
      </c>
      <c r="H20" s="108">
        <v>90001.136363636368</v>
      </c>
      <c r="I20" s="108">
        <v>8913.2727272727279</v>
      </c>
      <c r="J20" s="108">
        <v>4367.954545454545</v>
      </c>
      <c r="K20" s="108">
        <v>652483.13636363635</v>
      </c>
    </row>
    <row r="21" spans="1:11" x14ac:dyDescent="0.25">
      <c r="B21" s="70" t="s">
        <v>227</v>
      </c>
      <c r="C21" s="52">
        <v>20337.5</v>
      </c>
      <c r="D21" s="108">
        <v>243410723.5</v>
      </c>
      <c r="E21" s="107">
        <v>0.2</v>
      </c>
      <c r="F21" s="107">
        <v>0.15079999999999999</v>
      </c>
      <c r="G21" s="108">
        <v>401548.5</v>
      </c>
      <c r="H21" s="108">
        <v>32590</v>
      </c>
      <c r="I21" s="108">
        <v>8706.5</v>
      </c>
      <c r="J21" s="108">
        <v>228</v>
      </c>
      <c r="K21" s="108">
        <v>473809</v>
      </c>
    </row>
    <row r="22" spans="1:11" x14ac:dyDescent="0.25">
      <c r="B22" s="70" t="s">
        <v>228</v>
      </c>
      <c r="C22" s="52">
        <v>459609</v>
      </c>
      <c r="D22" s="108">
        <v>6425976007</v>
      </c>
      <c r="E22" s="107"/>
      <c r="F22" s="107"/>
      <c r="G22" s="108">
        <v>12082417</v>
      </c>
      <c r="H22" s="108">
        <v>1980025</v>
      </c>
      <c r="I22" s="108">
        <v>196092</v>
      </c>
      <c r="J22" s="108">
        <v>96095</v>
      </c>
      <c r="K22" s="108">
        <v>14354629</v>
      </c>
    </row>
    <row r="23" spans="1:11" x14ac:dyDescent="0.25">
      <c r="C23" s="52"/>
      <c r="D23" s="108"/>
      <c r="E23" s="107"/>
      <c r="F23" s="107"/>
      <c r="G23" s="108"/>
      <c r="H23" s="108"/>
      <c r="I23" s="108"/>
      <c r="J23" s="108"/>
      <c r="K23" s="108"/>
    </row>
    <row r="24" spans="1:11" x14ac:dyDescent="0.25">
      <c r="A24" s="51" t="s">
        <v>232</v>
      </c>
      <c r="B24" s="51"/>
      <c r="C24" s="52"/>
      <c r="D24" s="108"/>
      <c r="E24" s="107"/>
      <c r="F24" s="107"/>
      <c r="G24" s="108"/>
      <c r="H24" s="108"/>
      <c r="I24" s="108"/>
      <c r="J24" s="108"/>
      <c r="K24" s="108"/>
    </row>
    <row r="25" spans="1:11" x14ac:dyDescent="0.25">
      <c r="B25" s="70" t="s">
        <v>226</v>
      </c>
      <c r="C25" s="52">
        <v>12103.21052631579</v>
      </c>
      <c r="D25" s="108">
        <v>133669885.84210527</v>
      </c>
      <c r="E25" s="107">
        <v>0.18947368421052635</v>
      </c>
      <c r="F25" s="107">
        <v>0.15581052631578948</v>
      </c>
      <c r="G25" s="108">
        <v>243618.73684210525</v>
      </c>
      <c r="H25" s="108">
        <v>31234.57894736842</v>
      </c>
      <c r="I25" s="108">
        <v>5091.7368421052633</v>
      </c>
      <c r="J25" s="108">
        <v>8735.105263157895</v>
      </c>
      <c r="K25" s="108">
        <v>288680.15789473685</v>
      </c>
    </row>
    <row r="26" spans="1:11" x14ac:dyDescent="0.25">
      <c r="B26" s="70" t="s">
        <v>227</v>
      </c>
      <c r="C26" s="52">
        <v>11986</v>
      </c>
      <c r="D26" s="108">
        <v>128315648</v>
      </c>
      <c r="E26" s="107">
        <v>0.2</v>
      </c>
      <c r="F26" s="107">
        <v>0.16839999999999999</v>
      </c>
      <c r="G26" s="108">
        <v>213725</v>
      </c>
      <c r="H26" s="108">
        <v>24148</v>
      </c>
      <c r="I26" s="108">
        <v>4725</v>
      </c>
      <c r="J26" s="108">
        <v>4500</v>
      </c>
      <c r="K26" s="108">
        <v>264063</v>
      </c>
    </row>
    <row r="27" spans="1:11" x14ac:dyDescent="0.25">
      <c r="B27" s="70" t="s">
        <v>228</v>
      </c>
      <c r="C27" s="52">
        <v>229961</v>
      </c>
      <c r="D27" s="108">
        <v>2539727831</v>
      </c>
      <c r="E27" s="107"/>
      <c r="F27" s="107"/>
      <c r="G27" s="108">
        <v>4628756</v>
      </c>
      <c r="H27" s="108">
        <v>593457</v>
      </c>
      <c r="I27" s="108">
        <v>96743</v>
      </c>
      <c r="J27" s="108">
        <v>165967</v>
      </c>
      <c r="K27" s="108">
        <v>5484923</v>
      </c>
    </row>
    <row r="28" spans="1:11" x14ac:dyDescent="0.25">
      <c r="C28" s="52"/>
      <c r="D28" s="108"/>
      <c r="E28" s="107"/>
      <c r="F28" s="107"/>
      <c r="G28" s="108"/>
      <c r="H28" s="108"/>
      <c r="I28" s="108"/>
      <c r="J28" s="108"/>
      <c r="K28" s="108"/>
    </row>
    <row r="29" spans="1:11" x14ac:dyDescent="0.25">
      <c r="A29" s="51" t="s">
        <v>251</v>
      </c>
      <c r="B29" s="51"/>
      <c r="C29" s="52"/>
      <c r="D29" s="108"/>
      <c r="E29" s="107"/>
      <c r="F29" s="107"/>
      <c r="G29" s="108"/>
      <c r="H29" s="108"/>
      <c r="I29" s="108"/>
      <c r="J29" s="108"/>
      <c r="K29" s="108"/>
    </row>
    <row r="30" spans="1:11" x14ac:dyDescent="0.25">
      <c r="B30" s="70" t="s">
        <v>226</v>
      </c>
      <c r="C30" s="52">
        <v>7612.894736842105</v>
      </c>
      <c r="D30" s="108">
        <v>126145845.63157895</v>
      </c>
      <c r="E30" s="107">
        <v>0.20521052631578951</v>
      </c>
      <c r="F30" s="107">
        <v>0.17710000000000001</v>
      </c>
      <c r="G30" s="108">
        <v>249607.31578947368</v>
      </c>
      <c r="H30" s="108">
        <v>21319.78947368421</v>
      </c>
      <c r="I30" s="108">
        <v>3933.7368421052633</v>
      </c>
      <c r="J30" s="108">
        <v>6080.6842105263158</v>
      </c>
      <c r="K30" s="108">
        <v>280941.5263157895</v>
      </c>
    </row>
    <row r="31" spans="1:11" x14ac:dyDescent="0.25">
      <c r="B31" s="70" t="s">
        <v>227</v>
      </c>
      <c r="C31" s="52">
        <v>7864</v>
      </c>
      <c r="D31" s="108">
        <v>109632484</v>
      </c>
      <c r="E31" s="107">
        <v>0.2</v>
      </c>
      <c r="F31" s="107">
        <v>0.15679999999999999</v>
      </c>
      <c r="G31" s="108">
        <v>170723</v>
      </c>
      <c r="H31" s="108">
        <v>15258</v>
      </c>
      <c r="I31" s="108">
        <v>3941</v>
      </c>
      <c r="J31" s="108">
        <v>2558</v>
      </c>
      <c r="K31" s="108">
        <v>193969</v>
      </c>
    </row>
    <row r="32" spans="1:11" x14ac:dyDescent="0.25">
      <c r="B32" s="70" t="s">
        <v>228</v>
      </c>
      <c r="C32" s="52">
        <v>144645</v>
      </c>
      <c r="D32" s="108">
        <v>2396771067</v>
      </c>
      <c r="E32" s="107"/>
      <c r="F32" s="107"/>
      <c r="G32" s="108">
        <v>4742539</v>
      </c>
      <c r="H32" s="108">
        <v>405076</v>
      </c>
      <c r="I32" s="108">
        <v>74741</v>
      </c>
      <c r="J32" s="108">
        <v>115533</v>
      </c>
      <c r="K32" s="108">
        <v>5337889</v>
      </c>
    </row>
    <row r="33" spans="1:11" x14ac:dyDescent="0.25">
      <c r="C33" s="52"/>
      <c r="D33" s="108"/>
      <c r="E33" s="107"/>
      <c r="F33" s="107"/>
      <c r="G33" s="108"/>
      <c r="H33" s="108"/>
      <c r="I33" s="108"/>
      <c r="J33" s="108"/>
      <c r="K33" s="108"/>
    </row>
    <row r="34" spans="1:11" x14ac:dyDescent="0.25">
      <c r="A34" s="51" t="s">
        <v>234</v>
      </c>
      <c r="B34" s="51"/>
      <c r="C34" s="52"/>
      <c r="D34" s="108"/>
      <c r="E34" s="107"/>
      <c r="F34" s="107"/>
      <c r="G34" s="108"/>
      <c r="H34" s="108"/>
      <c r="I34" s="108"/>
      <c r="J34" s="108"/>
      <c r="K34" s="108"/>
    </row>
    <row r="35" spans="1:11" x14ac:dyDescent="0.25">
      <c r="B35" s="70" t="s">
        <v>226</v>
      </c>
      <c r="C35" s="52">
        <v>4480.666666666667</v>
      </c>
      <c r="D35" s="108">
        <v>69165447.333333328</v>
      </c>
      <c r="E35" s="107">
        <v>0.27419523809523805</v>
      </c>
      <c r="F35" s="107">
        <v>0.2467047619047619</v>
      </c>
      <c r="G35" s="108">
        <v>184112.19047619047</v>
      </c>
      <c r="H35" s="108">
        <v>21295.142857142859</v>
      </c>
      <c r="I35" s="108">
        <v>2846.8571428571427</v>
      </c>
      <c r="J35" s="108">
        <v>4173.9047619047615</v>
      </c>
      <c r="K35" s="108">
        <v>212428.09523809524</v>
      </c>
    </row>
    <row r="36" spans="1:11" x14ac:dyDescent="0.25">
      <c r="B36" s="70" t="s">
        <v>227</v>
      </c>
      <c r="C36" s="65">
        <f>MEDIAN(C15:C35)</f>
        <v>20891.31818181818</v>
      </c>
      <c r="D36" s="65">
        <f t="shared" ref="D36:K36" si="0">MEDIAN(D15:D35)</f>
        <v>292089818.5</v>
      </c>
      <c r="E36" s="107">
        <f t="shared" si="0"/>
        <v>0.2</v>
      </c>
      <c r="F36" s="107">
        <f t="shared" si="0"/>
        <v>0.1623590909090909</v>
      </c>
      <c r="G36" s="65">
        <f t="shared" si="0"/>
        <v>549200.77272727271</v>
      </c>
      <c r="H36" s="65">
        <f t="shared" si="0"/>
        <v>69546.5</v>
      </c>
      <c r="I36" s="65">
        <f t="shared" si="0"/>
        <v>8913.2727272727279</v>
      </c>
      <c r="J36" s="65">
        <f t="shared" si="0"/>
        <v>8735.105263157895</v>
      </c>
      <c r="K36" s="65">
        <f t="shared" si="0"/>
        <v>652483.13636363635</v>
      </c>
    </row>
    <row r="37" spans="1:11" x14ac:dyDescent="0.25">
      <c r="B37" s="70" t="s">
        <v>228</v>
      </c>
      <c r="C37" s="52">
        <v>94094</v>
      </c>
      <c r="D37" s="108">
        <v>1452474394</v>
      </c>
      <c r="E37" s="107"/>
      <c r="F37" s="107"/>
      <c r="G37" s="108">
        <v>3866356</v>
      </c>
      <c r="H37" s="108">
        <v>447198</v>
      </c>
      <c r="I37" s="108">
        <v>59784</v>
      </c>
      <c r="J37" s="108">
        <v>87652</v>
      </c>
      <c r="K37" s="108">
        <v>4460990</v>
      </c>
    </row>
    <row r="38" spans="1:11" x14ac:dyDescent="0.25">
      <c r="C38" s="52"/>
      <c r="D38" s="108"/>
      <c r="E38" s="107"/>
      <c r="F38" s="107"/>
      <c r="G38" s="108"/>
      <c r="H38" s="108"/>
      <c r="I38" s="108"/>
      <c r="J38" s="108"/>
      <c r="K38" s="108"/>
    </row>
    <row r="39" spans="1:11" x14ac:dyDescent="0.25">
      <c r="A39" s="51" t="s">
        <v>252</v>
      </c>
      <c r="B39" s="51"/>
      <c r="C39" s="52"/>
      <c r="D39" s="108"/>
      <c r="E39" s="107"/>
      <c r="F39" s="107"/>
      <c r="G39" s="108"/>
      <c r="H39" s="108"/>
      <c r="I39" s="108"/>
      <c r="J39" s="108"/>
      <c r="K39" s="108"/>
    </row>
    <row r="40" spans="1:11" x14ac:dyDescent="0.25">
      <c r="B40" s="70" t="s">
        <v>226</v>
      </c>
      <c r="C40" s="52">
        <v>2142.5500000000002</v>
      </c>
      <c r="D40" s="108">
        <v>18591055.100000001</v>
      </c>
      <c r="E40" s="107">
        <v>0.20058499999999996</v>
      </c>
      <c r="F40" s="107">
        <v>0.19093999999999997</v>
      </c>
      <c r="G40" s="108">
        <v>59121.5</v>
      </c>
      <c r="H40" s="108">
        <v>6527.2</v>
      </c>
      <c r="I40" s="108">
        <v>1608.75</v>
      </c>
      <c r="J40" s="108">
        <v>2421.65</v>
      </c>
      <c r="K40" s="108">
        <v>69679.100000000006</v>
      </c>
    </row>
    <row r="41" spans="1:11" x14ac:dyDescent="0.25">
      <c r="B41" s="70" t="s">
        <v>227</v>
      </c>
      <c r="C41" s="52">
        <v>2074</v>
      </c>
      <c r="D41" s="108">
        <v>17441853</v>
      </c>
      <c r="E41" s="107">
        <v>0.2</v>
      </c>
      <c r="F41" s="107">
        <v>0.1855</v>
      </c>
      <c r="G41" s="108">
        <v>46810.5</v>
      </c>
      <c r="H41" s="108">
        <v>3595.5</v>
      </c>
      <c r="I41" s="108">
        <v>1652.5</v>
      </c>
      <c r="J41" s="108">
        <v>0</v>
      </c>
      <c r="K41" s="108">
        <v>57160</v>
      </c>
    </row>
    <row r="42" spans="1:11" x14ac:dyDescent="0.25">
      <c r="B42" s="70" t="s">
        <v>228</v>
      </c>
      <c r="C42" s="52">
        <v>42851</v>
      </c>
      <c r="D42" s="108">
        <v>371821102</v>
      </c>
      <c r="E42" s="107"/>
      <c r="F42" s="107"/>
      <c r="G42" s="108">
        <v>1182430</v>
      </c>
      <c r="H42" s="108">
        <v>130544</v>
      </c>
      <c r="I42" s="108">
        <v>32175</v>
      </c>
      <c r="J42" s="108">
        <v>48433</v>
      </c>
      <c r="K42" s="108">
        <v>1393582</v>
      </c>
    </row>
    <row r="43" spans="1:11" x14ac:dyDescent="0.25">
      <c r="C43" s="52"/>
      <c r="D43" s="108"/>
      <c r="E43" s="107"/>
      <c r="F43" s="107"/>
      <c r="G43" s="108"/>
      <c r="H43" s="108"/>
      <c r="I43" s="108"/>
      <c r="J43" s="108"/>
      <c r="K43" s="108"/>
    </row>
    <row r="44" spans="1:11" x14ac:dyDescent="0.25">
      <c r="A44" s="51" t="s">
        <v>236</v>
      </c>
      <c r="B44" s="51"/>
      <c r="C44" s="52"/>
      <c r="D44" s="108"/>
      <c r="E44" s="107"/>
      <c r="F44" s="107"/>
      <c r="G44" s="108"/>
      <c r="H44" s="108"/>
      <c r="I44" s="108"/>
      <c r="J44" s="108"/>
      <c r="K44" s="108"/>
    </row>
    <row r="45" spans="1:11" x14ac:dyDescent="0.25">
      <c r="B45" s="70" t="s">
        <v>226</v>
      </c>
      <c r="C45" s="52">
        <v>1118</v>
      </c>
      <c r="D45" s="108">
        <v>9006580</v>
      </c>
      <c r="E45" s="107">
        <v>0.18685294117647058</v>
      </c>
      <c r="F45" s="107">
        <v>0.16485294117647056</v>
      </c>
      <c r="G45" s="108">
        <v>23363.823529411766</v>
      </c>
      <c r="H45" s="108">
        <v>7296.5294117647063</v>
      </c>
      <c r="I45" s="108">
        <v>1462.5882352941176</v>
      </c>
      <c r="J45" s="108">
        <v>638.70588235294122</v>
      </c>
      <c r="K45" s="108">
        <v>32761.647058823528</v>
      </c>
    </row>
    <row r="46" spans="1:11" x14ac:dyDescent="0.25">
      <c r="B46" s="70" t="s">
        <v>227</v>
      </c>
      <c r="C46" s="52">
        <v>1127</v>
      </c>
      <c r="D46" s="108">
        <v>8234054</v>
      </c>
      <c r="E46" s="107">
        <v>0.2</v>
      </c>
      <c r="F46" s="107">
        <v>0.17399999999999999</v>
      </c>
      <c r="G46" s="108">
        <v>18367</v>
      </c>
      <c r="H46" s="108">
        <v>2429</v>
      </c>
      <c r="I46" s="108">
        <v>1442</v>
      </c>
      <c r="J46" s="108">
        <v>0</v>
      </c>
      <c r="K46" s="108">
        <v>22759</v>
      </c>
    </row>
    <row r="47" spans="1:11" x14ac:dyDescent="0.25">
      <c r="B47" s="70" t="s">
        <v>228</v>
      </c>
      <c r="C47" s="52">
        <v>19006</v>
      </c>
      <c r="D47" s="108">
        <v>153111860</v>
      </c>
      <c r="E47" s="107"/>
      <c r="F47" s="107"/>
      <c r="G47" s="108">
        <v>397185</v>
      </c>
      <c r="H47" s="108">
        <v>124041</v>
      </c>
      <c r="I47" s="108">
        <v>24864</v>
      </c>
      <c r="J47" s="108">
        <v>10858</v>
      </c>
      <c r="K47" s="108">
        <v>556948</v>
      </c>
    </row>
  </sheetData>
  <mergeCells count="2">
    <mergeCell ref="A1:B1"/>
    <mergeCell ref="C1:K1"/>
  </mergeCells>
  <pageMargins left="0.25" right="0.25" top="0.75" bottom="0.75" header="0.3" footer="0.3"/>
  <pageSetup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Summary</vt:lpstr>
      <vt:lpstr>Circ and Services</vt:lpstr>
      <vt:lpstr>Circ and Services by Pop Group</vt:lpstr>
      <vt:lpstr>Collection</vt:lpstr>
      <vt:lpstr>Collection by Pop Group</vt:lpstr>
      <vt:lpstr>Exp and Pers</vt:lpstr>
      <vt:lpstr>Exp Pers by Pop Group</vt:lpstr>
      <vt:lpstr>Income</vt:lpstr>
      <vt:lpstr>Income by Pop Group</vt:lpstr>
      <vt:lpstr>Rev and Exp</vt:lpstr>
      <vt:lpstr>Rev and Exp by Pop Group</vt:lpstr>
      <vt:lpstr>Usage Comparision</vt:lpstr>
      <vt:lpstr>Usage by Pop Group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Blauvelt, Terry</dc:creator>
  <cp:lastModifiedBy>Blauvelt, Terry</cp:lastModifiedBy>
  <cp:lastPrinted>2018-03-30T13:56:42Z</cp:lastPrinted>
  <dcterms:created xsi:type="dcterms:W3CDTF">2017-05-04T16:01:15Z</dcterms:created>
  <dcterms:modified xsi:type="dcterms:W3CDTF">2018-03-30T18:27:48Z</dcterms:modified>
</cp:coreProperties>
</file>