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library\Library Development\Statistics\Statistics 2019\Online Postings\"/>
    </mc:Choice>
  </mc:AlternateContent>
  <bookViews>
    <workbookView xWindow="0" yWindow="0" windowWidth="28800" windowHeight="12300" activeTab="2"/>
  </bookViews>
  <sheets>
    <sheet name="Collections" sheetId="1" r:id="rId1"/>
    <sheet name="Collections by Pop Group" sheetId="2" r:id="rId2"/>
    <sheet name="Collections by Yea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3" i="1" l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<sst xmlns="http://schemas.openxmlformats.org/spreadsheetml/2006/main" count="212" uniqueCount="180">
  <si>
    <t>Missouri State Library: FY19 PLS</t>
  </si>
  <si>
    <t>Library Collections</t>
  </si>
  <si>
    <t>Library</t>
  </si>
  <si>
    <t>LSA
Pop.</t>
  </si>
  <si>
    <t>Print Materials
including Serial Volumes</t>
  </si>
  <si>
    <t>eBooks</t>
  </si>
  <si>
    <t>Audio-
Physical &amp; Electronic</t>
  </si>
  <si>
    <t>Video-
Physical &amp;
Electronic</t>
  </si>
  <si>
    <t>Databases
&amp; eSerials</t>
  </si>
  <si>
    <t xml:space="preserve"> # of Print
Subscriptions </t>
  </si>
  <si>
    <t xml:space="preserve"> Total 
Collection </t>
  </si>
  <si>
    <t>Adair County Public Library</t>
  </si>
  <si>
    <t>Adrian Community Library</t>
  </si>
  <si>
    <t>Advance Community Library</t>
  </si>
  <si>
    <t>Albany Carnegie Public Library</t>
  </si>
  <si>
    <t>Appleton City Library</t>
  </si>
  <si>
    <t>Atchison County Library</t>
  </si>
  <si>
    <t>Barry-Lawrence Regional Library</t>
  </si>
  <si>
    <t>Barton County Library</t>
  </si>
  <si>
    <t>Bernie Public Library</t>
  </si>
  <si>
    <t>Bethany Public Library</t>
  </si>
  <si>
    <t>Bloomfield Public Library</t>
  </si>
  <si>
    <t>Bollinger County Library</t>
  </si>
  <si>
    <t>Bonne Terre Memorial Library</t>
  </si>
  <si>
    <t>Boonslick Regional Library</t>
  </si>
  <si>
    <t>Bowling Green Public Library</t>
  </si>
  <si>
    <t>Brentwood Public Library</t>
  </si>
  <si>
    <t>Brookfield Public Library</t>
  </si>
  <si>
    <t>Caldwell County Library</t>
  </si>
  <si>
    <t>Camden County Library</t>
  </si>
  <si>
    <t>Cameron Public Library</t>
  </si>
  <si>
    <t>Canton Public Library</t>
  </si>
  <si>
    <t>Cape Girardeau Public Library</t>
  </si>
  <si>
    <t>Carnegie (Shelbina) Public Library</t>
  </si>
  <si>
    <t>Carrollton Public Library</t>
  </si>
  <si>
    <t>Carter County Library</t>
  </si>
  <si>
    <t>Carthage Public Library</t>
  </si>
  <si>
    <t>Caruthersville Public Library</t>
  </si>
  <si>
    <t>Cass County Public Library</t>
  </si>
  <si>
    <t>Cedar County Library District</t>
  </si>
  <si>
    <t>Centralia Public Library</t>
  </si>
  <si>
    <t>Chaffee Public Library</t>
  </si>
  <si>
    <t>Christian County Library</t>
  </si>
  <si>
    <t>Clarence Public Library</t>
  </si>
  <si>
    <t>Conran Memorial Library</t>
  </si>
  <si>
    <t>Crawford County Library</t>
  </si>
  <si>
    <t>Crystal City Public Library</t>
  </si>
  <si>
    <t>Dade County Library</t>
  </si>
  <si>
    <t>Dallas County Library</t>
  </si>
  <si>
    <t>Daniel Boone Regional Library</t>
  </si>
  <si>
    <t>Daviess County Library</t>
  </si>
  <si>
    <t>De Soto Public Library</t>
  </si>
  <si>
    <t>Desloge Public Library</t>
  </si>
  <si>
    <t>Doniphan-Ripley County Library District</t>
  </si>
  <si>
    <t>Douglas County Public Library</t>
  </si>
  <si>
    <t>Dulany Memorial Library</t>
  </si>
  <si>
    <t>Dunklin County Library</t>
  </si>
  <si>
    <t>Farmington Public Library</t>
  </si>
  <si>
    <t>Ferguson Municipal Public Library</t>
  </si>
  <si>
    <t>Festus Public Library</t>
  </si>
  <si>
    <t>Gentry County Library</t>
  </si>
  <si>
    <t>Grundy County-Jewett Norris Library</t>
  </si>
  <si>
    <t>Hamilton Public Library</t>
  </si>
  <si>
    <t>Hannibal Free Public Library</t>
  </si>
  <si>
    <t>Heartland Regional Library System</t>
  </si>
  <si>
    <t>Henry County Library</t>
  </si>
  <si>
    <t>Hickory County Library</t>
  </si>
  <si>
    <t>Howard County Public Library</t>
  </si>
  <si>
    <t>James Memorial Library</t>
  </si>
  <si>
    <t>Jefferson County Library</t>
  </si>
  <si>
    <t>Jessie E. McCully Memorial Library</t>
  </si>
  <si>
    <t>Joplin Public Library</t>
  </si>
  <si>
    <t>Kansas City Public Library</t>
  </si>
  <si>
    <t>Keller Public Library of Dexter</t>
  </si>
  <si>
    <t>Kirkwood Public Library</t>
  </si>
  <si>
    <t>LaPlata Public Library</t>
  </si>
  <si>
    <t>Lebanon-Laclede County Library</t>
  </si>
  <si>
    <t>Lewis Library of Glasgow</t>
  </si>
  <si>
    <t>Lilbourn Memorial Library</t>
  </si>
  <si>
    <t>Little Dixie Regional Libraries</t>
  </si>
  <si>
    <t>Livingston County Library</t>
  </si>
  <si>
    <t>Lockwood Public Library</t>
  </si>
  <si>
    <t>Louisiana Public Library</t>
  </si>
  <si>
    <t>Macon Public Library</t>
  </si>
  <si>
    <t>Maplewood Public Library</t>
  </si>
  <si>
    <t>Marceline Carnegie Library</t>
  </si>
  <si>
    <t>Marion County Library District</t>
  </si>
  <si>
    <t>Marshall Public Library</t>
  </si>
  <si>
    <t>Maryville Public Library</t>
  </si>
  <si>
    <t>McDonald County Library</t>
  </si>
  <si>
    <t>Mercer County Library</t>
  </si>
  <si>
    <t>Mexico-Audrain County Library District</t>
  </si>
  <si>
    <t>Mid-Continent Public Library</t>
  </si>
  <si>
    <t>Mississippi County Library District</t>
  </si>
  <si>
    <t>Missouri River Regional Library</t>
  </si>
  <si>
    <t>Moniteau County Library</t>
  </si>
  <si>
    <t>Monroe City Public Library</t>
  </si>
  <si>
    <t>Montgomery City Public Library</t>
  </si>
  <si>
    <t>Morgan County Library</t>
  </si>
  <si>
    <t>Mound City Public Library</t>
  </si>
  <si>
    <t>Mountain View Public Library</t>
  </si>
  <si>
    <t>Neosho Newton County Library</t>
  </si>
  <si>
    <t>Nevada Public Library</t>
  </si>
  <si>
    <t>New Madrid County Library</t>
  </si>
  <si>
    <t>Norborne Public Library</t>
  </si>
  <si>
    <t>North Kansas City Public Library</t>
  </si>
  <si>
    <t>Northeast Missouri Library Service</t>
  </si>
  <si>
    <t>Oregon County Library District</t>
  </si>
  <si>
    <t>Oregon Public Library</t>
  </si>
  <si>
    <t>Ozark Regional Library</t>
  </si>
  <si>
    <t>Park Hills Public Library</t>
  </si>
  <si>
    <t>Piedmont Public Library</t>
  </si>
  <si>
    <t>Polk County Library</t>
  </si>
  <si>
    <t>Poplar Bluff Public Library</t>
  </si>
  <si>
    <t>Price James Memorial Library</t>
  </si>
  <si>
    <t>Pulaski County Library</t>
  </si>
  <si>
    <t>Putnam County Public Library</t>
  </si>
  <si>
    <t>Puxico Public Library</t>
  </si>
  <si>
    <t>Ralls County Library</t>
  </si>
  <si>
    <t>Ray County Public Library</t>
  </si>
  <si>
    <t>Reynolds County Library District</t>
  </si>
  <si>
    <t>Rich Hill Memorial Library</t>
  </si>
  <si>
    <t>Richmond Heights Memorial Library</t>
  </si>
  <si>
    <t>Riverside Regional Library</t>
  </si>
  <si>
    <t>Robertson Memorial Library</t>
  </si>
  <si>
    <t>Rock Hill Public Library</t>
  </si>
  <si>
    <t>Rolla Public Library</t>
  </si>
  <si>
    <t>Rolling Hills Consolidated</t>
  </si>
  <si>
    <t>Saint Charles City-County Library District</t>
  </si>
  <si>
    <t>Saint Clair County Library</t>
  </si>
  <si>
    <t>Saint Joseph Public Library</t>
  </si>
  <si>
    <t>Saint Louis County Library</t>
  </si>
  <si>
    <t>Saint Louis Public Library</t>
  </si>
  <si>
    <t>Salem Public Library</t>
  </si>
  <si>
    <t>Sarcoxie Public Library</t>
  </si>
  <si>
    <t>Scenic Regional Library</t>
  </si>
  <si>
    <t>Schuyler County Library</t>
  </si>
  <si>
    <t>Scotland County Memorial Library</t>
  </si>
  <si>
    <t>Sedalia Public Library</t>
  </si>
  <si>
    <t>Seymour Community Library</t>
  </si>
  <si>
    <t>Sikeston Public Library</t>
  </si>
  <si>
    <t>Slater Public Library</t>
  </si>
  <si>
    <t>Springfield-Greene County Library District</t>
  </si>
  <si>
    <t>Steele Public Library</t>
  </si>
  <si>
    <t>Stone County Library</t>
  </si>
  <si>
    <t>Sullivan County Public Library</t>
  </si>
  <si>
    <t>Sweet Springs Public Library</t>
  </si>
  <si>
    <t>Texas County Library</t>
  </si>
  <si>
    <t>Trails Regional Library</t>
  </si>
  <si>
    <t>University City Public Library</t>
  </si>
  <si>
    <t>Valley Park Community Library</t>
  </si>
  <si>
    <t>Washington County Library</t>
  </si>
  <si>
    <t>Washington Public Library</t>
  </si>
  <si>
    <t>Webb City Public Library</t>
  </si>
  <si>
    <t>Webster County Library</t>
  </si>
  <si>
    <t>Webster Groves Public Library</t>
  </si>
  <si>
    <t>Wellsville Public Library</t>
  </si>
  <si>
    <t>West Plains Public Library</t>
  </si>
  <si>
    <t>Willow Springs Public Library</t>
  </si>
  <si>
    <t>Winona Public Library</t>
  </si>
  <si>
    <t>Worth County Library</t>
  </si>
  <si>
    <t>Wright County Library</t>
  </si>
  <si>
    <t>*Sullivan County Public Library did not report.</t>
  </si>
  <si>
    <t>FY 2019</t>
  </si>
  <si>
    <t>Population Group</t>
  </si>
  <si>
    <t>2010 LSA
Population</t>
  </si>
  <si>
    <t>Print Materials
incl. Serial Volumes</t>
  </si>
  <si>
    <t xml:space="preserve"> Total Collection </t>
  </si>
  <si>
    <t>Missouri (N=151)</t>
  </si>
  <si>
    <t>Average</t>
  </si>
  <si>
    <t>Median</t>
  </si>
  <si>
    <t>Total</t>
  </si>
  <si>
    <t>75,000+ (N=14)</t>
  </si>
  <si>
    <t>30,000-74,999 (N=17)</t>
  </si>
  <si>
    <t>15,000-29,999 (N=23)</t>
  </si>
  <si>
    <t>9,500-14,999 (N=19)</t>
  </si>
  <si>
    <t>6,000-9,499 (N=19)</t>
  </si>
  <si>
    <t>3,000-5,999 (N=22)</t>
  </si>
  <si>
    <t>1,500-2,999 (N=20)</t>
  </si>
  <si>
    <t>Under 1,499 (N=17)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</si>
</sst>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3" fontId="3" fillId="0" borderId="0" xfId="0" applyNumberFormat="1" applyFont="1"/>
    <xf numFmtId="164" fontId="4" fillId="0" borderId="0" xfId="1" applyNumberFormat="1" applyFont="1"/>
    <xf numFmtId="3" fontId="0" fillId="0" borderId="0" xfId="0" applyNumberFormat="1"/>
    <xf numFmtId="1" fontId="3" fillId="0" borderId="0" xfId="0" applyNumberFormat="1" applyFont="1"/>
    <xf numFmtId="164" fontId="4" fillId="0" borderId="0" xfId="1" applyNumberFormat="1" applyFont="1" applyFill="1"/>
    <xf numFmtId="3" fontId="0" fillId="0" borderId="0" xfId="0" applyNumberFormat="1" applyFill="1"/>
    <xf numFmtId="0" fontId="4" fillId="0" borderId="0" xfId="2"/>
    <xf numFmtId="3" fontId="4" fillId="0" borderId="0" xfId="2" applyNumberFormat="1"/>
    <xf numFmtId="3" fontId="4" fillId="0" borderId="0" xfId="2" applyNumberFormat="1" applyFill="1"/>
    <xf numFmtId="0" fontId="0" fillId="0" borderId="0" xfId="0" applyFill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Font="1"/>
    <xf numFmtId="0" fontId="5" fillId="0" borderId="0" xfId="0" applyFont="1"/>
    <xf numFmtId="3" fontId="5" fillId="0" borderId="0" xfId="0" applyNumberFormat="1" applyFont="1"/>
    <xf numFmtId="1" fontId="0" fillId="0" borderId="0" xfId="0" applyNumberFormat="1" applyFont="1"/>
    <xf numFmtId="1" fontId="5" fillId="0" borderId="0" xfId="0" applyNumberFormat="1" applyFont="1" applyFill="1"/>
    <xf numFmtId="1" fontId="5" fillId="0" borderId="0" xfId="0" applyNumberFormat="1" applyFont="1"/>
    <xf numFmtId="3" fontId="0" fillId="0" borderId="0" xfId="0" applyNumberFormat="1" applyFont="1"/>
    <xf numFmtId="3" fontId="5" fillId="0" borderId="0" xfId="0" applyNumberFormat="1" applyFont="1" applyFill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164" fontId="2" fillId="0" borderId="2" xfId="1" applyNumberFormat="1" applyFont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164" fontId="5" fillId="0" borderId="0" xfId="1" applyNumberFormat="1" applyFont="1"/>
    <xf numFmtId="164" fontId="0" fillId="0" borderId="0" xfId="1" applyNumberFormat="1" applyFont="1"/>
    <xf numFmtId="0" fontId="2" fillId="0" borderId="1" xfId="0" applyFont="1" applyBorder="1"/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12669</xdr:colOff>
      <xdr:row>21</xdr:row>
      <xdr:rowOff>44514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499069" cy="3664014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19</xdr:col>
      <xdr:colOff>12669</xdr:colOff>
      <xdr:row>21</xdr:row>
      <xdr:rowOff>50610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381000"/>
          <a:ext cx="5499069" cy="3670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9</xdr:col>
      <xdr:colOff>12669</xdr:colOff>
      <xdr:row>41</xdr:row>
      <xdr:rowOff>50610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91000"/>
          <a:ext cx="5499069" cy="367011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19</xdr:col>
      <xdr:colOff>12669</xdr:colOff>
      <xdr:row>41</xdr:row>
      <xdr:rowOff>50610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4191000"/>
          <a:ext cx="5499069" cy="3670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5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7" sqref="I17"/>
    </sheetView>
  </sheetViews>
  <sheetFormatPr defaultRowHeight="15" x14ac:dyDescent="0.25"/>
  <cols>
    <col min="1" max="1" width="29.5703125" customWidth="1"/>
    <col min="2" max="2" width="10.28515625" bestFit="1" customWidth="1"/>
    <col min="3" max="3" width="10.140625" bestFit="1" customWidth="1"/>
    <col min="4" max="4" width="10.28515625" bestFit="1" customWidth="1"/>
    <col min="5" max="5" width="11.5703125" customWidth="1"/>
    <col min="6" max="6" width="12.5703125" customWidth="1"/>
    <col min="7" max="7" width="11.5703125" customWidth="1"/>
    <col min="8" max="8" width="14.140625" style="11" customWidth="1"/>
    <col min="9" max="9" width="11.28515625" customWidth="1"/>
  </cols>
  <sheetData>
    <row r="1" spans="1:17" x14ac:dyDescent="0.25">
      <c r="A1" s="1" t="s">
        <v>0</v>
      </c>
      <c r="B1" s="14"/>
      <c r="C1" s="30" t="s">
        <v>1</v>
      </c>
      <c r="D1" s="30"/>
      <c r="E1" s="30"/>
      <c r="F1" s="30"/>
      <c r="G1" s="30"/>
      <c r="H1" s="30"/>
      <c r="I1" s="14"/>
    </row>
    <row r="2" spans="1:17" ht="75" x14ac:dyDescent="0.25">
      <c r="A2" s="22" t="s">
        <v>2</v>
      </c>
      <c r="B2" s="23" t="s">
        <v>3</v>
      </c>
      <c r="C2" s="23" t="s">
        <v>4</v>
      </c>
      <c r="D2" s="23" t="s">
        <v>5</v>
      </c>
      <c r="E2" s="23" t="s">
        <v>6</v>
      </c>
      <c r="F2" s="24" t="s">
        <v>7</v>
      </c>
      <c r="G2" s="23" t="s">
        <v>8</v>
      </c>
      <c r="H2" s="25" t="s">
        <v>9</v>
      </c>
      <c r="I2" s="23" t="s">
        <v>10</v>
      </c>
    </row>
    <row r="3" spans="1:17" x14ac:dyDescent="0.25">
      <c r="A3" s="15" t="s">
        <v>11</v>
      </c>
      <c r="B3" s="16">
        <v>25607</v>
      </c>
      <c r="C3" s="16">
        <v>50356</v>
      </c>
      <c r="D3" s="16">
        <v>40463</v>
      </c>
      <c r="E3" s="26">
        <v>14706</v>
      </c>
      <c r="F3" s="26">
        <v>4800</v>
      </c>
      <c r="G3" s="17">
        <v>15</v>
      </c>
      <c r="H3" s="18">
        <v>72</v>
      </c>
      <c r="I3" s="26">
        <f>SUM(C3:G3)</f>
        <v>110340</v>
      </c>
      <c r="J3" s="3"/>
      <c r="M3" s="2"/>
      <c r="N3" s="2"/>
      <c r="O3" s="2"/>
      <c r="P3" s="4"/>
      <c r="Q3" s="4"/>
    </row>
    <row r="4" spans="1:17" x14ac:dyDescent="0.25">
      <c r="A4" s="15" t="s">
        <v>12</v>
      </c>
      <c r="B4" s="16">
        <v>1677</v>
      </c>
      <c r="C4" s="16">
        <v>6551</v>
      </c>
      <c r="D4" s="16">
        <v>39837</v>
      </c>
      <c r="E4" s="26">
        <v>10874</v>
      </c>
      <c r="F4" s="26">
        <v>467</v>
      </c>
      <c r="G4" s="26">
        <v>1</v>
      </c>
      <c r="H4" s="18">
        <v>14</v>
      </c>
      <c r="I4" s="26">
        <f>SUM(C4:G4)</f>
        <v>57730</v>
      </c>
      <c r="M4" s="5"/>
      <c r="N4" s="5"/>
      <c r="O4" s="5"/>
      <c r="P4" s="4"/>
      <c r="Q4" s="4"/>
    </row>
    <row r="5" spans="1:17" x14ac:dyDescent="0.25">
      <c r="A5" s="15" t="s">
        <v>13</v>
      </c>
      <c r="B5" s="16">
        <v>1347</v>
      </c>
      <c r="C5" s="16">
        <v>9420</v>
      </c>
      <c r="D5" s="16">
        <v>35327</v>
      </c>
      <c r="E5" s="26">
        <v>4</v>
      </c>
      <c r="F5" s="26">
        <v>0</v>
      </c>
      <c r="G5" s="26">
        <v>22</v>
      </c>
      <c r="H5" s="18">
        <v>1</v>
      </c>
      <c r="I5" s="26">
        <f t="shared" ref="I5:I68" si="0">SUM(C5:G5)</f>
        <v>44773</v>
      </c>
      <c r="M5" s="5"/>
      <c r="N5" s="5"/>
      <c r="O5" s="5"/>
      <c r="P5" s="4"/>
      <c r="Q5" s="4"/>
    </row>
    <row r="6" spans="1:17" x14ac:dyDescent="0.25">
      <c r="A6" s="15" t="s">
        <v>14</v>
      </c>
      <c r="B6" s="16">
        <v>1730</v>
      </c>
      <c r="C6" s="16">
        <v>8814</v>
      </c>
      <c r="D6" s="16">
        <v>75164</v>
      </c>
      <c r="E6" s="26">
        <v>11511</v>
      </c>
      <c r="F6" s="26">
        <v>1251</v>
      </c>
      <c r="G6" s="17">
        <v>63</v>
      </c>
      <c r="H6" s="18">
        <v>23</v>
      </c>
      <c r="I6" s="26">
        <f t="shared" si="0"/>
        <v>96803</v>
      </c>
      <c r="M6" s="5"/>
      <c r="N6" s="5"/>
      <c r="O6" s="5"/>
      <c r="P6" s="4"/>
      <c r="Q6" s="4"/>
    </row>
    <row r="7" spans="1:17" x14ac:dyDescent="0.25">
      <c r="A7" s="15" t="s">
        <v>15</v>
      </c>
      <c r="B7" s="16">
        <v>1127</v>
      </c>
      <c r="C7" s="16">
        <v>17471</v>
      </c>
      <c r="D7" s="19">
        <v>0</v>
      </c>
      <c r="E7" s="26">
        <v>294</v>
      </c>
      <c r="F7" s="26">
        <v>1011</v>
      </c>
      <c r="G7" s="17">
        <v>13</v>
      </c>
      <c r="H7" s="18">
        <v>7</v>
      </c>
      <c r="I7" s="26">
        <f t="shared" si="0"/>
        <v>18789</v>
      </c>
      <c r="M7" s="5"/>
      <c r="N7" s="2"/>
      <c r="O7" s="5"/>
      <c r="P7" s="4"/>
      <c r="Q7" s="4"/>
    </row>
    <row r="8" spans="1:17" x14ac:dyDescent="0.25">
      <c r="A8" s="15" t="s">
        <v>16</v>
      </c>
      <c r="B8" s="16">
        <v>5685</v>
      </c>
      <c r="C8" s="16">
        <v>53822</v>
      </c>
      <c r="D8" s="19">
        <v>0</v>
      </c>
      <c r="E8" s="26">
        <v>1116</v>
      </c>
      <c r="F8" s="26">
        <v>4305</v>
      </c>
      <c r="G8" s="17">
        <v>1</v>
      </c>
      <c r="H8" s="18">
        <v>110</v>
      </c>
      <c r="I8" s="26">
        <f t="shared" si="0"/>
        <v>59244</v>
      </c>
      <c r="M8" s="2"/>
      <c r="N8" s="2"/>
      <c r="O8" s="5"/>
      <c r="P8" s="4"/>
      <c r="Q8" s="4"/>
    </row>
    <row r="9" spans="1:17" x14ac:dyDescent="0.25">
      <c r="A9" s="15" t="s">
        <v>17</v>
      </c>
      <c r="B9" s="16">
        <v>74231</v>
      </c>
      <c r="C9" s="16">
        <v>177462</v>
      </c>
      <c r="D9" s="16">
        <v>81380</v>
      </c>
      <c r="E9" s="26">
        <v>24557</v>
      </c>
      <c r="F9" s="26">
        <v>27247</v>
      </c>
      <c r="G9" s="17">
        <v>64</v>
      </c>
      <c r="H9" s="18">
        <v>129</v>
      </c>
      <c r="I9" s="26">
        <f t="shared" si="0"/>
        <v>310710</v>
      </c>
      <c r="M9" s="2"/>
      <c r="N9" s="2"/>
      <c r="O9" s="2"/>
      <c r="P9" s="4"/>
      <c r="Q9" s="4"/>
    </row>
    <row r="10" spans="1:17" x14ac:dyDescent="0.25">
      <c r="A10" s="15" t="s">
        <v>18</v>
      </c>
      <c r="B10" s="16">
        <v>12402</v>
      </c>
      <c r="C10" s="16">
        <v>45391</v>
      </c>
      <c r="D10" s="16">
        <v>38781</v>
      </c>
      <c r="E10" s="26">
        <v>11920</v>
      </c>
      <c r="F10" s="26">
        <v>5125</v>
      </c>
      <c r="G10" s="17">
        <v>54</v>
      </c>
      <c r="H10" s="18">
        <v>64</v>
      </c>
      <c r="I10" s="26">
        <f t="shared" si="0"/>
        <v>101271</v>
      </c>
      <c r="M10" s="2"/>
      <c r="N10" s="2"/>
      <c r="O10" s="5"/>
      <c r="P10" s="4"/>
      <c r="Q10" s="4"/>
    </row>
    <row r="11" spans="1:17" x14ac:dyDescent="0.25">
      <c r="A11" s="15" t="s">
        <v>19</v>
      </c>
      <c r="B11" s="16">
        <v>1958</v>
      </c>
      <c r="C11" s="16">
        <v>17378</v>
      </c>
      <c r="D11" s="19">
        <v>0</v>
      </c>
      <c r="E11" s="26">
        <v>299</v>
      </c>
      <c r="F11" s="26">
        <v>1540</v>
      </c>
      <c r="G11" s="26">
        <v>0</v>
      </c>
      <c r="H11" s="18">
        <v>19</v>
      </c>
      <c r="I11" s="26">
        <f t="shared" si="0"/>
        <v>19217</v>
      </c>
      <c r="M11" s="5"/>
      <c r="N11" s="2"/>
      <c r="O11" s="5"/>
      <c r="P11" s="4"/>
      <c r="Q11" s="4"/>
    </row>
    <row r="12" spans="1:17" x14ac:dyDescent="0.25">
      <c r="A12" s="15" t="s">
        <v>20</v>
      </c>
      <c r="B12" s="16">
        <v>3292</v>
      </c>
      <c r="C12" s="16">
        <v>34912</v>
      </c>
      <c r="D12" s="16">
        <v>38239</v>
      </c>
      <c r="E12" s="26">
        <v>11228</v>
      </c>
      <c r="F12" s="26">
        <v>2260</v>
      </c>
      <c r="G12" s="26">
        <v>0</v>
      </c>
      <c r="H12" s="18">
        <v>25</v>
      </c>
      <c r="I12" s="26">
        <f t="shared" si="0"/>
        <v>86639</v>
      </c>
      <c r="M12" s="5"/>
      <c r="N12" s="2"/>
      <c r="O12" s="5"/>
      <c r="P12" s="4"/>
      <c r="Q12" s="4"/>
    </row>
    <row r="13" spans="1:17" x14ac:dyDescent="0.25">
      <c r="A13" s="15" t="s">
        <v>21</v>
      </c>
      <c r="B13" s="16">
        <v>1933</v>
      </c>
      <c r="C13" s="16">
        <v>16724</v>
      </c>
      <c r="D13" s="16">
        <v>35327</v>
      </c>
      <c r="E13" s="26">
        <v>0</v>
      </c>
      <c r="F13" s="26">
        <v>785</v>
      </c>
      <c r="G13" s="17">
        <v>13</v>
      </c>
      <c r="H13" s="18">
        <v>0</v>
      </c>
      <c r="I13" s="26">
        <f t="shared" si="0"/>
        <v>52849</v>
      </c>
      <c r="M13" s="5"/>
      <c r="N13" s="5"/>
      <c r="O13" s="5"/>
      <c r="P13" s="4"/>
      <c r="Q13" s="4"/>
    </row>
    <row r="14" spans="1:17" x14ac:dyDescent="0.25">
      <c r="A14" s="15" t="s">
        <v>22</v>
      </c>
      <c r="B14" s="16">
        <v>12363</v>
      </c>
      <c r="C14" s="16">
        <v>41868</v>
      </c>
      <c r="D14" s="16">
        <v>35397</v>
      </c>
      <c r="E14" s="26">
        <v>627</v>
      </c>
      <c r="F14" s="26">
        <v>2374</v>
      </c>
      <c r="G14" s="17">
        <v>13</v>
      </c>
      <c r="H14" s="18">
        <v>21</v>
      </c>
      <c r="I14" s="26">
        <f t="shared" si="0"/>
        <v>80279</v>
      </c>
      <c r="M14" s="5"/>
      <c r="N14" s="2"/>
      <c r="O14" s="5"/>
      <c r="P14" s="4"/>
      <c r="Q14" s="4"/>
    </row>
    <row r="15" spans="1:17" x14ac:dyDescent="0.25">
      <c r="A15" s="15" t="s">
        <v>23</v>
      </c>
      <c r="B15" s="16">
        <v>6864</v>
      </c>
      <c r="C15" s="16">
        <v>24226</v>
      </c>
      <c r="D15" s="16">
        <v>40493</v>
      </c>
      <c r="E15" s="26">
        <v>12037</v>
      </c>
      <c r="F15" s="26">
        <v>1535</v>
      </c>
      <c r="G15" s="26">
        <v>50</v>
      </c>
      <c r="H15" s="18">
        <v>22</v>
      </c>
      <c r="I15" s="26">
        <f t="shared" si="0"/>
        <v>78341</v>
      </c>
      <c r="M15" s="5"/>
      <c r="N15" s="2"/>
      <c r="O15" s="5"/>
      <c r="P15" s="4"/>
      <c r="Q15" s="4"/>
    </row>
    <row r="16" spans="1:17" x14ac:dyDescent="0.25">
      <c r="A16" s="15" t="s">
        <v>24</v>
      </c>
      <c r="B16" s="16">
        <v>58748</v>
      </c>
      <c r="C16" s="16">
        <v>196594</v>
      </c>
      <c r="D16" s="16">
        <v>75224</v>
      </c>
      <c r="E16" s="26">
        <v>19274</v>
      </c>
      <c r="F16" s="26">
        <v>7574</v>
      </c>
      <c r="G16" s="17">
        <v>254</v>
      </c>
      <c r="H16" s="18">
        <v>136</v>
      </c>
      <c r="I16" s="26">
        <f t="shared" si="0"/>
        <v>298920</v>
      </c>
      <c r="M16" s="2"/>
      <c r="N16" s="2"/>
      <c r="O16" s="5"/>
      <c r="P16" s="4"/>
      <c r="Q16" s="4"/>
    </row>
    <row r="17" spans="1:17" x14ac:dyDescent="0.25">
      <c r="A17" s="15" t="s">
        <v>25</v>
      </c>
      <c r="B17" s="16">
        <v>5334</v>
      </c>
      <c r="C17" s="16">
        <v>18317</v>
      </c>
      <c r="D17" s="16">
        <v>75164</v>
      </c>
      <c r="E17" s="26">
        <v>12230</v>
      </c>
      <c r="F17" s="26">
        <v>3162</v>
      </c>
      <c r="G17" s="17">
        <v>66</v>
      </c>
      <c r="H17" s="18">
        <v>20</v>
      </c>
      <c r="I17" s="26">
        <f t="shared" si="0"/>
        <v>108939</v>
      </c>
      <c r="M17" s="2"/>
      <c r="N17" s="2"/>
      <c r="O17" s="5"/>
      <c r="P17" s="4"/>
      <c r="Q17" s="4"/>
    </row>
    <row r="18" spans="1:17" x14ac:dyDescent="0.25">
      <c r="A18" s="15" t="s">
        <v>26</v>
      </c>
      <c r="B18" s="16">
        <v>8055</v>
      </c>
      <c r="C18" s="16">
        <v>41454</v>
      </c>
      <c r="D18" s="16">
        <v>95752</v>
      </c>
      <c r="E18" s="26">
        <v>12050</v>
      </c>
      <c r="F18" s="26">
        <v>5245</v>
      </c>
      <c r="G18" s="17">
        <v>17</v>
      </c>
      <c r="H18" s="18">
        <v>88</v>
      </c>
      <c r="I18" s="26">
        <f t="shared" si="0"/>
        <v>154518</v>
      </c>
      <c r="M18" s="2"/>
      <c r="N18" s="2"/>
      <c r="O18" s="5"/>
      <c r="P18" s="4"/>
      <c r="Q18" s="4"/>
    </row>
    <row r="19" spans="1:17" x14ac:dyDescent="0.25">
      <c r="A19" s="15" t="s">
        <v>27</v>
      </c>
      <c r="B19" s="16">
        <v>4542</v>
      </c>
      <c r="C19" s="16">
        <v>27436</v>
      </c>
      <c r="D19" s="16">
        <v>39837</v>
      </c>
      <c r="E19" s="26">
        <v>11323</v>
      </c>
      <c r="F19" s="26">
        <v>757</v>
      </c>
      <c r="G19" s="17">
        <v>17</v>
      </c>
      <c r="H19" s="18">
        <v>35</v>
      </c>
      <c r="I19" s="26">
        <f t="shared" si="0"/>
        <v>79370</v>
      </c>
      <c r="M19" s="5"/>
      <c r="N19" s="5"/>
      <c r="O19" s="5"/>
      <c r="P19" s="4"/>
      <c r="Q19" s="4"/>
    </row>
    <row r="20" spans="1:17" x14ac:dyDescent="0.25">
      <c r="A20" s="15" t="s">
        <v>28</v>
      </c>
      <c r="B20" s="16">
        <v>7232</v>
      </c>
      <c r="C20" s="16">
        <v>14009</v>
      </c>
      <c r="D20" s="16">
        <v>73536</v>
      </c>
      <c r="E20" s="26">
        <v>10578</v>
      </c>
      <c r="F20" s="26">
        <v>805</v>
      </c>
      <c r="G20" s="17">
        <v>14</v>
      </c>
      <c r="H20" s="18">
        <v>3</v>
      </c>
      <c r="I20" s="26">
        <f t="shared" si="0"/>
        <v>98942</v>
      </c>
      <c r="M20" s="5"/>
      <c r="N20" s="5"/>
      <c r="O20" s="5"/>
      <c r="P20" s="4"/>
      <c r="Q20" s="4"/>
    </row>
    <row r="21" spans="1:17" x14ac:dyDescent="0.25">
      <c r="A21" s="15" t="s">
        <v>29</v>
      </c>
      <c r="B21" s="16">
        <v>44002</v>
      </c>
      <c r="C21" s="16">
        <v>86966</v>
      </c>
      <c r="D21" s="16">
        <v>75646</v>
      </c>
      <c r="E21" s="26">
        <v>17077</v>
      </c>
      <c r="F21" s="26">
        <v>6813</v>
      </c>
      <c r="G21" s="17">
        <v>78</v>
      </c>
      <c r="H21" s="18">
        <v>191</v>
      </c>
      <c r="I21" s="26">
        <f t="shared" si="0"/>
        <v>186580</v>
      </c>
      <c r="M21" s="2"/>
      <c r="N21" s="2"/>
      <c r="O21" s="5"/>
      <c r="P21" s="4"/>
      <c r="Q21" s="4"/>
    </row>
    <row r="22" spans="1:17" x14ac:dyDescent="0.25">
      <c r="A22" s="15" t="s">
        <v>30</v>
      </c>
      <c r="B22" s="16">
        <v>9933</v>
      </c>
      <c r="C22" s="16">
        <v>26622</v>
      </c>
      <c r="D22" s="16">
        <v>73536</v>
      </c>
      <c r="E22" s="26">
        <v>13411</v>
      </c>
      <c r="F22" s="26">
        <v>919</v>
      </c>
      <c r="G22" s="17">
        <v>64</v>
      </c>
      <c r="H22" s="18">
        <v>15</v>
      </c>
      <c r="I22" s="26">
        <f t="shared" si="0"/>
        <v>114552</v>
      </c>
      <c r="M22" s="5"/>
      <c r="N22" s="5"/>
      <c r="O22" s="5"/>
      <c r="P22" s="4"/>
      <c r="Q22" s="4"/>
    </row>
    <row r="23" spans="1:17" x14ac:dyDescent="0.25">
      <c r="A23" s="15" t="s">
        <v>31</v>
      </c>
      <c r="B23" s="16">
        <v>2377</v>
      </c>
      <c r="C23" s="16">
        <v>24464</v>
      </c>
      <c r="D23" s="16">
        <v>39837</v>
      </c>
      <c r="E23" s="26">
        <v>11288</v>
      </c>
      <c r="F23" s="26">
        <v>1126</v>
      </c>
      <c r="G23" s="26">
        <v>50</v>
      </c>
      <c r="H23" s="18">
        <v>2</v>
      </c>
      <c r="I23" s="26">
        <f t="shared" si="0"/>
        <v>76765</v>
      </c>
      <c r="M23" s="5"/>
      <c r="N23" s="5"/>
      <c r="O23" s="5"/>
      <c r="P23" s="4"/>
      <c r="Q23" s="4"/>
    </row>
    <row r="24" spans="1:17" x14ac:dyDescent="0.25">
      <c r="A24" s="15" t="s">
        <v>32</v>
      </c>
      <c r="B24" s="16">
        <v>35549</v>
      </c>
      <c r="C24" s="16">
        <v>101127</v>
      </c>
      <c r="D24" s="16">
        <v>75164</v>
      </c>
      <c r="E24" s="26">
        <v>18401</v>
      </c>
      <c r="F24" s="26">
        <v>8637</v>
      </c>
      <c r="G24" s="17">
        <v>83</v>
      </c>
      <c r="H24" s="18">
        <v>63</v>
      </c>
      <c r="I24" s="26">
        <f t="shared" si="0"/>
        <v>203412</v>
      </c>
      <c r="M24" s="2"/>
      <c r="N24" s="2"/>
      <c r="O24" s="5"/>
      <c r="P24" s="4"/>
      <c r="Q24" s="4"/>
    </row>
    <row r="25" spans="1:17" x14ac:dyDescent="0.25">
      <c r="A25" s="15" t="s">
        <v>33</v>
      </c>
      <c r="B25" s="16">
        <v>1704</v>
      </c>
      <c r="C25" s="16">
        <v>35014</v>
      </c>
      <c r="D25" s="16">
        <v>75164</v>
      </c>
      <c r="E25" s="26">
        <v>12051</v>
      </c>
      <c r="F25" s="26">
        <v>818</v>
      </c>
      <c r="G25" s="17">
        <v>63</v>
      </c>
      <c r="H25" s="18">
        <v>18</v>
      </c>
      <c r="I25" s="26">
        <f t="shared" si="0"/>
        <v>123110</v>
      </c>
      <c r="M25" s="5"/>
      <c r="N25" s="5"/>
      <c r="O25" s="5"/>
      <c r="P25" s="4"/>
      <c r="Q25" s="4"/>
    </row>
    <row r="26" spans="1:17" x14ac:dyDescent="0.25">
      <c r="A26" s="15" t="s">
        <v>34</v>
      </c>
      <c r="B26" s="16">
        <v>3784</v>
      </c>
      <c r="C26" s="16">
        <v>32072</v>
      </c>
      <c r="D26" s="16">
        <v>75841</v>
      </c>
      <c r="E26" s="26">
        <v>12661</v>
      </c>
      <c r="F26" s="26">
        <v>2106</v>
      </c>
      <c r="G26" s="17">
        <v>69</v>
      </c>
      <c r="H26" s="18">
        <v>110</v>
      </c>
      <c r="I26" s="26">
        <f t="shared" si="0"/>
        <v>122749</v>
      </c>
      <c r="M26" s="2"/>
      <c r="N26" s="2"/>
      <c r="O26" s="5"/>
      <c r="P26" s="4"/>
      <c r="Q26" s="4"/>
    </row>
    <row r="27" spans="1:17" x14ac:dyDescent="0.25">
      <c r="A27" s="15" t="s">
        <v>35</v>
      </c>
      <c r="B27" s="16">
        <v>6265</v>
      </c>
      <c r="C27" s="16">
        <v>18260</v>
      </c>
      <c r="D27" s="16">
        <v>41483</v>
      </c>
      <c r="E27" s="26">
        <v>10973</v>
      </c>
      <c r="F27" s="26">
        <v>2315</v>
      </c>
      <c r="G27" s="17">
        <v>13</v>
      </c>
      <c r="H27" s="18">
        <v>0</v>
      </c>
      <c r="I27" s="26">
        <f t="shared" si="0"/>
        <v>73044</v>
      </c>
      <c r="M27" s="5"/>
      <c r="N27" s="2"/>
      <c r="O27" s="5"/>
      <c r="P27" s="4"/>
      <c r="Q27" s="4"/>
    </row>
    <row r="28" spans="1:17" x14ac:dyDescent="0.25">
      <c r="A28" s="15" t="s">
        <v>36</v>
      </c>
      <c r="B28" s="16">
        <v>14378</v>
      </c>
      <c r="C28" s="16">
        <v>58596</v>
      </c>
      <c r="D28" s="16">
        <v>75164</v>
      </c>
      <c r="E28" s="26">
        <v>12628</v>
      </c>
      <c r="F28" s="26">
        <v>2592</v>
      </c>
      <c r="G28" s="17">
        <v>16</v>
      </c>
      <c r="H28" s="18">
        <v>99</v>
      </c>
      <c r="I28" s="26">
        <f t="shared" si="0"/>
        <v>148996</v>
      </c>
      <c r="M28" s="2"/>
      <c r="N28" s="2"/>
      <c r="O28" s="5"/>
      <c r="P28" s="4"/>
      <c r="Q28" s="4"/>
    </row>
    <row r="29" spans="1:17" x14ac:dyDescent="0.25">
      <c r="A29" s="15" t="s">
        <v>37</v>
      </c>
      <c r="B29" s="16">
        <v>6168</v>
      </c>
      <c r="C29" s="16">
        <v>31840</v>
      </c>
      <c r="D29" s="16">
        <v>75332</v>
      </c>
      <c r="E29" s="26">
        <v>11492</v>
      </c>
      <c r="F29" s="26">
        <v>1222</v>
      </c>
      <c r="G29" s="17">
        <v>73</v>
      </c>
      <c r="H29" s="18">
        <v>45</v>
      </c>
      <c r="I29" s="26">
        <f t="shared" si="0"/>
        <v>119959</v>
      </c>
      <c r="M29" s="5"/>
      <c r="N29" s="5"/>
      <c r="O29" s="5"/>
      <c r="P29" s="4"/>
      <c r="Q29" s="4"/>
    </row>
    <row r="30" spans="1:17" x14ac:dyDescent="0.25">
      <c r="A30" s="15" t="s">
        <v>38</v>
      </c>
      <c r="B30" s="16">
        <v>99478</v>
      </c>
      <c r="C30" s="16">
        <v>202777</v>
      </c>
      <c r="D30" s="16">
        <v>76214</v>
      </c>
      <c r="E30" s="26">
        <v>17499</v>
      </c>
      <c r="F30" s="26">
        <v>23624</v>
      </c>
      <c r="G30" s="17">
        <v>67</v>
      </c>
      <c r="H30" s="18">
        <v>48</v>
      </c>
      <c r="I30" s="26">
        <f t="shared" si="0"/>
        <v>320181</v>
      </c>
      <c r="M30" s="2"/>
      <c r="N30" s="2"/>
      <c r="O30" s="5"/>
      <c r="P30" s="4"/>
      <c r="Q30" s="4"/>
    </row>
    <row r="31" spans="1:17" x14ac:dyDescent="0.25">
      <c r="A31" s="15" t="s">
        <v>39</v>
      </c>
      <c r="B31" s="16">
        <v>13982</v>
      </c>
      <c r="C31" s="16">
        <v>30989</v>
      </c>
      <c r="D31" s="16">
        <v>73536</v>
      </c>
      <c r="E31" s="26">
        <v>12357</v>
      </c>
      <c r="F31" s="26">
        <v>2604</v>
      </c>
      <c r="G31" s="17">
        <v>64</v>
      </c>
      <c r="H31" s="18">
        <v>100</v>
      </c>
      <c r="I31" s="26">
        <f t="shared" si="0"/>
        <v>119550</v>
      </c>
      <c r="M31" s="2"/>
      <c r="N31" s="2"/>
      <c r="O31" s="5"/>
      <c r="P31" s="4"/>
      <c r="Q31" s="4"/>
    </row>
    <row r="32" spans="1:17" x14ac:dyDescent="0.25">
      <c r="A32" s="15" t="s">
        <v>40</v>
      </c>
      <c r="B32" s="16">
        <v>3784</v>
      </c>
      <c r="C32" s="16">
        <v>26505</v>
      </c>
      <c r="D32" s="16">
        <v>40122</v>
      </c>
      <c r="E32" s="26">
        <v>12621</v>
      </c>
      <c r="F32" s="26">
        <v>2552</v>
      </c>
      <c r="G32" s="17">
        <v>2</v>
      </c>
      <c r="H32" s="18">
        <v>10</v>
      </c>
      <c r="I32" s="26">
        <f t="shared" si="0"/>
        <v>81802</v>
      </c>
      <c r="M32" s="5"/>
      <c r="N32" s="2"/>
      <c r="O32" s="5"/>
      <c r="P32" s="4"/>
      <c r="Q32" s="4"/>
    </row>
    <row r="33" spans="1:17" x14ac:dyDescent="0.25">
      <c r="A33" s="15" t="s">
        <v>41</v>
      </c>
      <c r="B33" s="16">
        <v>2955</v>
      </c>
      <c r="C33" s="16">
        <v>13220</v>
      </c>
      <c r="D33" s="19">
        <v>0</v>
      </c>
      <c r="E33" s="26">
        <v>112</v>
      </c>
      <c r="F33" s="26">
        <v>1302</v>
      </c>
      <c r="G33" s="26">
        <v>0</v>
      </c>
      <c r="H33" s="18">
        <v>12</v>
      </c>
      <c r="I33" s="26">
        <f t="shared" si="0"/>
        <v>14634</v>
      </c>
      <c r="M33" s="5"/>
      <c r="N33" s="2"/>
      <c r="O33" s="5"/>
      <c r="P33" s="4"/>
      <c r="Q33" s="4"/>
    </row>
    <row r="34" spans="1:17" x14ac:dyDescent="0.25">
      <c r="A34" s="15" t="s">
        <v>42</v>
      </c>
      <c r="B34" s="16">
        <v>77422</v>
      </c>
      <c r="C34" s="16">
        <v>183660</v>
      </c>
      <c r="D34" s="16">
        <v>53209</v>
      </c>
      <c r="E34" s="26">
        <v>22061</v>
      </c>
      <c r="F34" s="26">
        <v>13012</v>
      </c>
      <c r="G34" s="17">
        <v>30</v>
      </c>
      <c r="H34" s="18">
        <v>201</v>
      </c>
      <c r="I34" s="26">
        <f t="shared" si="0"/>
        <v>271972</v>
      </c>
      <c r="M34" s="2"/>
      <c r="N34" s="2"/>
      <c r="O34" s="2"/>
      <c r="P34" s="4"/>
      <c r="Q34" s="4"/>
    </row>
    <row r="35" spans="1:17" x14ac:dyDescent="0.25">
      <c r="A35" s="15" t="s">
        <v>43</v>
      </c>
      <c r="B35" s="19">
        <v>813</v>
      </c>
      <c r="C35" s="16">
        <v>5544</v>
      </c>
      <c r="D35" s="19">
        <v>0</v>
      </c>
      <c r="E35" s="26">
        <v>108</v>
      </c>
      <c r="F35" s="26">
        <v>0</v>
      </c>
      <c r="G35" s="26">
        <v>0</v>
      </c>
      <c r="H35" s="18">
        <v>0</v>
      </c>
      <c r="I35" s="26">
        <f t="shared" si="0"/>
        <v>5652</v>
      </c>
      <c r="M35" s="5"/>
      <c r="N35" s="5"/>
      <c r="O35" s="5"/>
      <c r="P35" s="4"/>
      <c r="Q35" s="4"/>
    </row>
    <row r="36" spans="1:17" x14ac:dyDescent="0.25">
      <c r="A36" s="15" t="s">
        <v>44</v>
      </c>
      <c r="B36" s="16">
        <v>2939</v>
      </c>
      <c r="C36" s="16">
        <v>19420</v>
      </c>
      <c r="D36" s="16">
        <v>35327</v>
      </c>
      <c r="E36" s="26">
        <v>147</v>
      </c>
      <c r="F36" s="26">
        <v>486</v>
      </c>
      <c r="G36" s="17">
        <v>13</v>
      </c>
      <c r="H36" s="18">
        <v>5</v>
      </c>
      <c r="I36" s="26">
        <f t="shared" si="0"/>
        <v>55393</v>
      </c>
      <c r="M36" s="5"/>
      <c r="N36" s="5"/>
      <c r="O36" s="5"/>
      <c r="P36" s="4"/>
      <c r="Q36" s="4"/>
    </row>
    <row r="37" spans="1:17" x14ac:dyDescent="0.25">
      <c r="A37" s="15" t="s">
        <v>45</v>
      </c>
      <c r="B37" s="16">
        <v>23222</v>
      </c>
      <c r="C37" s="16">
        <v>43584</v>
      </c>
      <c r="D37" s="16">
        <v>73536</v>
      </c>
      <c r="E37" s="26">
        <v>11346</v>
      </c>
      <c r="F37" s="26">
        <v>2321</v>
      </c>
      <c r="G37" s="17">
        <v>166</v>
      </c>
      <c r="H37" s="18">
        <v>35</v>
      </c>
      <c r="I37" s="26">
        <f t="shared" si="0"/>
        <v>130953</v>
      </c>
      <c r="M37" s="5"/>
      <c r="N37" s="2"/>
      <c r="O37" s="5"/>
      <c r="P37" s="4"/>
      <c r="Q37" s="4"/>
    </row>
    <row r="38" spans="1:17" x14ac:dyDescent="0.25">
      <c r="A38" s="15" t="s">
        <v>46</v>
      </c>
      <c r="B38" s="16">
        <v>4855</v>
      </c>
      <c r="C38" s="16">
        <v>22754</v>
      </c>
      <c r="D38" s="16">
        <v>39946</v>
      </c>
      <c r="E38" s="26">
        <v>11710</v>
      </c>
      <c r="F38" s="26">
        <v>1120</v>
      </c>
      <c r="G38" s="17">
        <v>13</v>
      </c>
      <c r="H38" s="18">
        <v>28</v>
      </c>
      <c r="I38" s="26">
        <f t="shared" si="0"/>
        <v>75543</v>
      </c>
      <c r="M38" s="5"/>
      <c r="N38" s="5"/>
      <c r="O38" s="5"/>
      <c r="P38" s="4"/>
      <c r="Q38" s="4"/>
    </row>
    <row r="39" spans="1:17" x14ac:dyDescent="0.25">
      <c r="A39" s="15" t="s">
        <v>47</v>
      </c>
      <c r="B39" s="16">
        <v>6960</v>
      </c>
      <c r="C39" s="16">
        <v>27110</v>
      </c>
      <c r="D39" s="16">
        <v>35327</v>
      </c>
      <c r="E39" s="26">
        <v>619</v>
      </c>
      <c r="F39" s="26">
        <v>2163</v>
      </c>
      <c r="G39" s="17">
        <v>13</v>
      </c>
      <c r="H39" s="18">
        <v>39</v>
      </c>
      <c r="I39" s="26">
        <f t="shared" si="0"/>
        <v>65232</v>
      </c>
      <c r="M39" s="5"/>
      <c r="N39" s="2"/>
      <c r="O39" s="5"/>
      <c r="P39" s="4"/>
      <c r="Q39" s="4"/>
    </row>
    <row r="40" spans="1:17" x14ac:dyDescent="0.25">
      <c r="A40" s="15" t="s">
        <v>48</v>
      </c>
      <c r="B40" s="16">
        <v>16777</v>
      </c>
      <c r="C40" s="16">
        <v>26624</v>
      </c>
      <c r="D40" s="16">
        <v>73536</v>
      </c>
      <c r="E40" s="26">
        <v>11844</v>
      </c>
      <c r="F40" s="26">
        <v>3215</v>
      </c>
      <c r="G40" s="17">
        <v>13</v>
      </c>
      <c r="H40" s="18">
        <v>13</v>
      </c>
      <c r="I40" s="26">
        <f t="shared" si="0"/>
        <v>115232</v>
      </c>
      <c r="M40" s="2"/>
      <c r="N40" s="2"/>
      <c r="O40" s="5"/>
      <c r="P40" s="4"/>
      <c r="Q40" s="4"/>
    </row>
    <row r="41" spans="1:17" x14ac:dyDescent="0.25">
      <c r="A41" s="15" t="s">
        <v>49</v>
      </c>
      <c r="B41" s="16">
        <v>203190</v>
      </c>
      <c r="C41" s="16">
        <v>401058</v>
      </c>
      <c r="D41" s="16">
        <v>104897</v>
      </c>
      <c r="E41" s="26">
        <v>162241</v>
      </c>
      <c r="F41" s="26">
        <v>62688</v>
      </c>
      <c r="G41" s="17">
        <v>69</v>
      </c>
      <c r="H41" s="18">
        <v>689</v>
      </c>
      <c r="I41" s="26">
        <f t="shared" si="0"/>
        <v>730953</v>
      </c>
      <c r="M41" s="2"/>
      <c r="N41" s="2"/>
      <c r="O41" s="2"/>
      <c r="P41" s="4"/>
      <c r="Q41" s="4"/>
    </row>
    <row r="42" spans="1:17" x14ac:dyDescent="0.25">
      <c r="A42" s="15" t="s">
        <v>50</v>
      </c>
      <c r="B42" s="16">
        <v>8433</v>
      </c>
      <c r="C42" s="16">
        <v>34318</v>
      </c>
      <c r="D42" s="16">
        <v>40900</v>
      </c>
      <c r="E42" s="26">
        <v>12064</v>
      </c>
      <c r="F42" s="26">
        <v>1400</v>
      </c>
      <c r="G42" s="17">
        <v>54</v>
      </c>
      <c r="H42" s="18">
        <v>15</v>
      </c>
      <c r="I42" s="26">
        <f t="shared" si="0"/>
        <v>88736</v>
      </c>
      <c r="M42" s="2"/>
      <c r="N42" s="2"/>
      <c r="O42" s="5"/>
      <c r="P42" s="4"/>
      <c r="Q42" s="4"/>
    </row>
    <row r="43" spans="1:17" x14ac:dyDescent="0.25">
      <c r="A43" s="15" t="s">
        <v>51</v>
      </c>
      <c r="B43" s="16">
        <v>6400</v>
      </c>
      <c r="C43" s="16">
        <v>29545</v>
      </c>
      <c r="D43" s="16">
        <v>75645</v>
      </c>
      <c r="E43" s="26">
        <v>11936</v>
      </c>
      <c r="F43" s="26">
        <v>1746</v>
      </c>
      <c r="G43" s="17">
        <v>63</v>
      </c>
      <c r="H43" s="18">
        <v>42</v>
      </c>
      <c r="I43" s="26">
        <f t="shared" si="0"/>
        <v>118935</v>
      </c>
      <c r="M43" s="5"/>
      <c r="N43" s="2"/>
      <c r="O43" s="5"/>
      <c r="P43" s="4"/>
      <c r="Q43" s="4"/>
    </row>
    <row r="44" spans="1:17" x14ac:dyDescent="0.25">
      <c r="A44" s="15" t="s">
        <v>52</v>
      </c>
      <c r="B44" s="16">
        <v>5054</v>
      </c>
      <c r="C44" s="16">
        <v>8940</v>
      </c>
      <c r="D44" s="16">
        <v>39837</v>
      </c>
      <c r="E44" s="26">
        <v>11534</v>
      </c>
      <c r="F44" s="26">
        <v>366</v>
      </c>
      <c r="G44" s="17">
        <v>1</v>
      </c>
      <c r="H44" s="18">
        <v>38</v>
      </c>
      <c r="I44" s="26">
        <f t="shared" si="0"/>
        <v>60678</v>
      </c>
      <c r="M44" s="5"/>
      <c r="N44" s="5"/>
      <c r="O44" s="5"/>
      <c r="P44" s="4"/>
      <c r="Q44" s="4"/>
    </row>
    <row r="45" spans="1:17" x14ac:dyDescent="0.25">
      <c r="A45" s="15" t="s">
        <v>53</v>
      </c>
      <c r="B45" s="16">
        <v>14100</v>
      </c>
      <c r="C45" s="16">
        <v>45751</v>
      </c>
      <c r="D45" s="16">
        <v>75820</v>
      </c>
      <c r="E45" s="26">
        <v>12492</v>
      </c>
      <c r="F45" s="26">
        <v>4690</v>
      </c>
      <c r="G45" s="17">
        <v>65</v>
      </c>
      <c r="H45" s="18">
        <v>40</v>
      </c>
      <c r="I45" s="26">
        <f t="shared" si="0"/>
        <v>138818</v>
      </c>
      <c r="M45" s="2"/>
      <c r="N45" s="2"/>
      <c r="O45" s="5"/>
      <c r="P45" s="4"/>
      <c r="Q45" s="4"/>
    </row>
    <row r="46" spans="1:17" x14ac:dyDescent="0.25">
      <c r="A46" s="15" t="s">
        <v>54</v>
      </c>
      <c r="B46" s="16">
        <v>13684</v>
      </c>
      <c r="C46" s="16">
        <v>40749</v>
      </c>
      <c r="D46" s="16">
        <v>38209</v>
      </c>
      <c r="E46" s="26">
        <v>12177</v>
      </c>
      <c r="F46" s="26">
        <v>2484</v>
      </c>
      <c r="G46" s="17">
        <v>13</v>
      </c>
      <c r="H46" s="18">
        <v>17</v>
      </c>
      <c r="I46" s="26">
        <f t="shared" si="0"/>
        <v>93632</v>
      </c>
      <c r="M46" s="2"/>
      <c r="N46" s="2"/>
      <c r="O46" s="5"/>
      <c r="P46" s="4"/>
      <c r="Q46" s="4"/>
    </row>
    <row r="47" spans="1:17" x14ac:dyDescent="0.25">
      <c r="A47" s="15" t="s">
        <v>55</v>
      </c>
      <c r="B47" s="16">
        <v>1618</v>
      </c>
      <c r="C47" s="16">
        <v>16555</v>
      </c>
      <c r="D47" s="16">
        <v>75164</v>
      </c>
      <c r="E47" s="26">
        <v>11860</v>
      </c>
      <c r="F47" s="26">
        <v>1465</v>
      </c>
      <c r="G47" s="17">
        <v>63</v>
      </c>
      <c r="H47" s="18">
        <v>2</v>
      </c>
      <c r="I47" s="26">
        <f t="shared" si="0"/>
        <v>105107</v>
      </c>
      <c r="M47" s="5"/>
      <c r="N47" s="2"/>
      <c r="O47" s="5"/>
      <c r="P47" s="4"/>
      <c r="Q47" s="4"/>
    </row>
    <row r="48" spans="1:17" x14ac:dyDescent="0.25">
      <c r="A48" s="15" t="s">
        <v>56</v>
      </c>
      <c r="B48" s="16">
        <v>31953</v>
      </c>
      <c r="C48" s="16">
        <v>231959</v>
      </c>
      <c r="D48" s="16">
        <v>75164</v>
      </c>
      <c r="E48" s="26">
        <v>25663</v>
      </c>
      <c r="F48" s="26">
        <v>3822</v>
      </c>
      <c r="G48" s="17">
        <v>68</v>
      </c>
      <c r="H48" s="18">
        <v>20</v>
      </c>
      <c r="I48" s="26">
        <f t="shared" si="0"/>
        <v>336676</v>
      </c>
      <c r="M48" s="2"/>
      <c r="N48" s="2"/>
      <c r="O48" s="5"/>
      <c r="P48" s="4"/>
      <c r="Q48" s="4"/>
    </row>
    <row r="49" spans="1:17" x14ac:dyDescent="0.25">
      <c r="A49" s="15" t="s">
        <v>57</v>
      </c>
      <c r="B49" s="16">
        <v>16240</v>
      </c>
      <c r="C49" s="16">
        <v>44658</v>
      </c>
      <c r="D49" s="16">
        <v>75820</v>
      </c>
      <c r="E49" s="26">
        <v>13657</v>
      </c>
      <c r="F49" s="26">
        <v>2026</v>
      </c>
      <c r="G49" s="17">
        <v>14</v>
      </c>
      <c r="H49" s="18">
        <v>75</v>
      </c>
      <c r="I49" s="26">
        <f t="shared" si="0"/>
        <v>136175</v>
      </c>
      <c r="M49" s="2"/>
      <c r="N49" s="2"/>
      <c r="O49" s="5"/>
      <c r="P49" s="4"/>
      <c r="Q49" s="4"/>
    </row>
    <row r="50" spans="1:17" x14ac:dyDescent="0.25">
      <c r="A50" s="15" t="s">
        <v>58</v>
      </c>
      <c r="B50" s="16">
        <v>21203</v>
      </c>
      <c r="C50" s="16">
        <v>50883</v>
      </c>
      <c r="D50" s="16">
        <v>94645</v>
      </c>
      <c r="E50" s="26">
        <v>8405</v>
      </c>
      <c r="F50" s="26">
        <v>6309</v>
      </c>
      <c r="G50" s="17">
        <v>20</v>
      </c>
      <c r="H50" s="18">
        <v>68</v>
      </c>
      <c r="I50" s="26">
        <f t="shared" si="0"/>
        <v>160262</v>
      </c>
      <c r="M50" s="2"/>
      <c r="N50" s="2"/>
      <c r="O50" s="5"/>
      <c r="P50" s="4"/>
      <c r="Q50" s="4"/>
    </row>
    <row r="51" spans="1:17" x14ac:dyDescent="0.25">
      <c r="A51" s="15" t="s">
        <v>59</v>
      </c>
      <c r="B51" s="16">
        <v>11602</v>
      </c>
      <c r="C51" s="16">
        <v>40186</v>
      </c>
      <c r="D51" s="16">
        <v>75820</v>
      </c>
      <c r="E51" s="26">
        <v>13320</v>
      </c>
      <c r="F51" s="26">
        <v>2583</v>
      </c>
      <c r="G51" s="17">
        <v>14</v>
      </c>
      <c r="H51" s="18">
        <v>39</v>
      </c>
      <c r="I51" s="26">
        <f t="shared" si="0"/>
        <v>131923</v>
      </c>
      <c r="M51" s="2"/>
      <c r="N51" s="2"/>
      <c r="O51" s="5"/>
      <c r="P51" s="4"/>
      <c r="Q51" s="4"/>
    </row>
    <row r="52" spans="1:17" x14ac:dyDescent="0.25">
      <c r="A52" s="15" t="s">
        <v>60</v>
      </c>
      <c r="B52" s="16">
        <v>5008</v>
      </c>
      <c r="C52" s="16">
        <v>24687</v>
      </c>
      <c r="D52" s="16">
        <v>73536</v>
      </c>
      <c r="E52" s="26">
        <v>11293</v>
      </c>
      <c r="F52" s="26">
        <v>2484</v>
      </c>
      <c r="G52" s="17">
        <v>63</v>
      </c>
      <c r="H52" s="18">
        <v>38</v>
      </c>
      <c r="I52" s="26">
        <f t="shared" si="0"/>
        <v>112063</v>
      </c>
      <c r="M52" s="5"/>
      <c r="N52" s="2"/>
      <c r="O52" s="5"/>
      <c r="P52" s="4"/>
      <c r="Q52" s="4"/>
    </row>
    <row r="53" spans="1:17" x14ac:dyDescent="0.25">
      <c r="A53" s="15" t="s">
        <v>61</v>
      </c>
      <c r="B53" s="16">
        <v>10261</v>
      </c>
      <c r="C53" s="16">
        <v>39742</v>
      </c>
      <c r="D53" s="16">
        <v>76926</v>
      </c>
      <c r="E53" s="26">
        <v>11957</v>
      </c>
      <c r="F53" s="26">
        <v>3752</v>
      </c>
      <c r="G53" s="17">
        <v>68</v>
      </c>
      <c r="H53" s="18">
        <v>32</v>
      </c>
      <c r="I53" s="26">
        <f t="shared" si="0"/>
        <v>132445</v>
      </c>
      <c r="M53" s="2"/>
      <c r="N53" s="2"/>
      <c r="O53" s="5"/>
      <c r="P53" s="4"/>
      <c r="Q53" s="4"/>
    </row>
    <row r="54" spans="1:17" x14ac:dyDescent="0.25">
      <c r="A54" s="15" t="s">
        <v>62</v>
      </c>
      <c r="B54" s="16">
        <v>1809</v>
      </c>
      <c r="C54" s="16">
        <v>16427</v>
      </c>
      <c r="D54" s="16">
        <v>39837</v>
      </c>
      <c r="E54" s="26">
        <v>10831</v>
      </c>
      <c r="F54" s="26">
        <v>1023</v>
      </c>
      <c r="G54" s="17">
        <v>13</v>
      </c>
      <c r="H54" s="18">
        <v>1</v>
      </c>
      <c r="I54" s="26">
        <f t="shared" si="0"/>
        <v>68131</v>
      </c>
      <c r="M54" s="5"/>
      <c r="N54" s="5"/>
      <c r="O54" s="5"/>
      <c r="P54" s="4"/>
      <c r="Q54" s="4"/>
    </row>
    <row r="55" spans="1:17" x14ac:dyDescent="0.25">
      <c r="A55" s="15" t="s">
        <v>63</v>
      </c>
      <c r="B55" s="16">
        <v>17916</v>
      </c>
      <c r="C55" s="16">
        <v>90176</v>
      </c>
      <c r="D55" s="16">
        <v>82230</v>
      </c>
      <c r="E55" s="26">
        <v>14364</v>
      </c>
      <c r="F55" s="26">
        <v>4488</v>
      </c>
      <c r="G55" s="17">
        <v>66</v>
      </c>
      <c r="H55" s="18">
        <v>98</v>
      </c>
      <c r="I55" s="26">
        <f t="shared" si="0"/>
        <v>191324</v>
      </c>
      <c r="M55" s="2"/>
      <c r="N55" s="2"/>
      <c r="O55" s="5"/>
      <c r="P55" s="4"/>
      <c r="Q55" s="4"/>
    </row>
    <row r="56" spans="1:17" x14ac:dyDescent="0.25">
      <c r="A56" s="15" t="s">
        <v>64</v>
      </c>
      <c r="B56" s="16">
        <v>33924</v>
      </c>
      <c r="C56" s="16">
        <v>61736</v>
      </c>
      <c r="D56" s="16">
        <v>73536</v>
      </c>
      <c r="E56" s="26">
        <v>13411</v>
      </c>
      <c r="F56" s="26">
        <v>7201</v>
      </c>
      <c r="G56" s="17">
        <v>67</v>
      </c>
      <c r="H56" s="18">
        <v>136</v>
      </c>
      <c r="I56" s="26">
        <f t="shared" si="0"/>
        <v>155951</v>
      </c>
      <c r="M56" s="2"/>
      <c r="N56" s="2"/>
      <c r="O56" s="5"/>
      <c r="P56" s="4"/>
      <c r="Q56" s="4"/>
    </row>
    <row r="57" spans="1:17" x14ac:dyDescent="0.25">
      <c r="A57" s="15" t="s">
        <v>65</v>
      </c>
      <c r="B57" s="16">
        <v>22272</v>
      </c>
      <c r="C57" s="16">
        <v>63252</v>
      </c>
      <c r="D57" s="16">
        <v>73666</v>
      </c>
      <c r="E57" s="26">
        <v>13985</v>
      </c>
      <c r="F57" s="20">
        <v>2679</v>
      </c>
      <c r="G57" s="17">
        <v>65</v>
      </c>
      <c r="H57" s="18">
        <v>58</v>
      </c>
      <c r="I57" s="26">
        <f t="shared" si="0"/>
        <v>153647</v>
      </c>
      <c r="M57" s="2"/>
      <c r="N57" s="2"/>
      <c r="O57" s="5"/>
      <c r="P57" s="4"/>
      <c r="Q57" s="4"/>
    </row>
    <row r="58" spans="1:17" x14ac:dyDescent="0.25">
      <c r="A58" s="15" t="s">
        <v>66</v>
      </c>
      <c r="B58" s="16">
        <v>9627</v>
      </c>
      <c r="C58" s="16">
        <v>33725</v>
      </c>
      <c r="D58" s="16">
        <v>74101</v>
      </c>
      <c r="E58" s="26">
        <v>13184</v>
      </c>
      <c r="F58" s="26">
        <v>3002</v>
      </c>
      <c r="G58" s="17">
        <v>73</v>
      </c>
      <c r="H58" s="18">
        <v>52</v>
      </c>
      <c r="I58" s="26">
        <f t="shared" si="0"/>
        <v>124085</v>
      </c>
      <c r="M58" s="2"/>
      <c r="N58" s="2"/>
      <c r="O58" s="5"/>
      <c r="P58" s="4"/>
      <c r="Q58" s="4"/>
    </row>
    <row r="59" spans="1:17" x14ac:dyDescent="0.25">
      <c r="A59" s="15" t="s">
        <v>67</v>
      </c>
      <c r="B59" s="16">
        <v>9077</v>
      </c>
      <c r="C59" s="16">
        <v>28432</v>
      </c>
      <c r="D59" s="16">
        <v>73536</v>
      </c>
      <c r="E59" s="26">
        <v>12064</v>
      </c>
      <c r="F59" s="26">
        <v>1858</v>
      </c>
      <c r="G59" s="26">
        <v>63</v>
      </c>
      <c r="H59" s="18">
        <v>24</v>
      </c>
      <c r="I59" s="26">
        <f t="shared" si="0"/>
        <v>115953</v>
      </c>
      <c r="M59" s="5"/>
      <c r="N59" s="2"/>
      <c r="O59" s="5"/>
      <c r="P59" s="4"/>
      <c r="Q59" s="4"/>
    </row>
    <row r="60" spans="1:17" x14ac:dyDescent="0.25">
      <c r="A60" s="15" t="s">
        <v>68</v>
      </c>
      <c r="B60" s="16">
        <v>4216</v>
      </c>
      <c r="C60" s="16">
        <v>29151</v>
      </c>
      <c r="D60" s="16">
        <v>39539</v>
      </c>
      <c r="E60" s="26">
        <v>11128</v>
      </c>
      <c r="F60" s="26">
        <v>585</v>
      </c>
      <c r="G60" s="17">
        <v>0</v>
      </c>
      <c r="H60" s="18">
        <v>23</v>
      </c>
      <c r="I60" s="26">
        <f t="shared" si="0"/>
        <v>80403</v>
      </c>
      <c r="M60" s="5"/>
      <c r="N60" s="5"/>
      <c r="O60" s="5"/>
      <c r="P60" s="4"/>
      <c r="Q60" s="4"/>
    </row>
    <row r="61" spans="1:17" x14ac:dyDescent="0.25">
      <c r="A61" s="15" t="s">
        <v>69</v>
      </c>
      <c r="B61" s="16">
        <v>131842</v>
      </c>
      <c r="C61" s="16">
        <v>163884</v>
      </c>
      <c r="D61" s="16">
        <v>362966</v>
      </c>
      <c r="E61" s="26">
        <v>332600</v>
      </c>
      <c r="F61" s="26">
        <v>38224</v>
      </c>
      <c r="G61" s="26">
        <v>73</v>
      </c>
      <c r="H61" s="18">
        <v>233</v>
      </c>
      <c r="I61" s="26">
        <f t="shared" si="0"/>
        <v>897747</v>
      </c>
      <c r="M61" s="2"/>
      <c r="N61" s="2"/>
      <c r="O61" s="2"/>
      <c r="P61" s="4"/>
      <c r="Q61" s="4"/>
    </row>
    <row r="62" spans="1:17" x14ac:dyDescent="0.25">
      <c r="A62" s="15" t="s">
        <v>70</v>
      </c>
      <c r="B62" s="16">
        <v>1549</v>
      </c>
      <c r="C62" s="19"/>
      <c r="D62" s="19"/>
      <c r="E62" s="26"/>
      <c r="F62" s="26"/>
      <c r="G62" s="17"/>
      <c r="H62" s="18"/>
      <c r="I62" s="26"/>
      <c r="M62" s="5"/>
      <c r="N62" s="5"/>
      <c r="O62" s="5"/>
      <c r="P62" s="4"/>
      <c r="Q62" s="4"/>
    </row>
    <row r="63" spans="1:17" x14ac:dyDescent="0.25">
      <c r="A63" s="15" t="s">
        <v>71</v>
      </c>
      <c r="B63" s="16">
        <v>48109</v>
      </c>
      <c r="C63" s="16">
        <v>78601</v>
      </c>
      <c r="D63" s="16">
        <v>87178</v>
      </c>
      <c r="E63" s="26">
        <v>27498</v>
      </c>
      <c r="F63" s="26">
        <v>13447</v>
      </c>
      <c r="G63" s="17">
        <v>168</v>
      </c>
      <c r="H63" s="18">
        <v>230</v>
      </c>
      <c r="I63" s="26">
        <f t="shared" si="0"/>
        <v>206892</v>
      </c>
      <c r="M63" s="2"/>
      <c r="N63" s="2"/>
      <c r="O63" s="2"/>
      <c r="P63" s="4"/>
      <c r="Q63" s="4"/>
    </row>
    <row r="64" spans="1:17" x14ac:dyDescent="0.25">
      <c r="A64" s="15" t="s">
        <v>72</v>
      </c>
      <c r="B64" s="16">
        <v>218765</v>
      </c>
      <c r="C64" s="16">
        <v>593510</v>
      </c>
      <c r="D64" s="16">
        <v>83586</v>
      </c>
      <c r="E64" s="26">
        <v>158266</v>
      </c>
      <c r="F64" s="26">
        <v>111189</v>
      </c>
      <c r="G64" s="17">
        <v>205</v>
      </c>
      <c r="H64" s="21">
        <v>1070</v>
      </c>
      <c r="I64" s="26">
        <f t="shared" si="0"/>
        <v>946756</v>
      </c>
      <c r="M64" s="2"/>
      <c r="N64" s="2"/>
      <c r="O64" s="2"/>
      <c r="P64" s="4"/>
      <c r="Q64" s="4"/>
    </row>
    <row r="65" spans="1:17" x14ac:dyDescent="0.25">
      <c r="A65" s="15" t="s">
        <v>73</v>
      </c>
      <c r="B65" s="16">
        <v>7864</v>
      </c>
      <c r="C65" s="16">
        <v>44172</v>
      </c>
      <c r="D65" s="16">
        <v>40096</v>
      </c>
      <c r="E65" s="26">
        <v>12055</v>
      </c>
      <c r="F65" s="26">
        <v>1372</v>
      </c>
      <c r="G65" s="17">
        <v>15</v>
      </c>
      <c r="H65" s="18">
        <v>27</v>
      </c>
      <c r="I65" s="26">
        <f t="shared" si="0"/>
        <v>97710</v>
      </c>
      <c r="M65" s="2"/>
      <c r="N65" s="2"/>
      <c r="O65" s="5"/>
      <c r="P65" s="4"/>
      <c r="Q65" s="4"/>
    </row>
    <row r="66" spans="1:17" x14ac:dyDescent="0.25">
      <c r="A66" s="15" t="s">
        <v>74</v>
      </c>
      <c r="B66" s="16">
        <v>27518</v>
      </c>
      <c r="C66" s="16">
        <v>87124</v>
      </c>
      <c r="D66" s="16">
        <v>16475</v>
      </c>
      <c r="E66" s="26">
        <v>26676</v>
      </c>
      <c r="F66" s="26">
        <v>19095</v>
      </c>
      <c r="G66" s="17">
        <v>114</v>
      </c>
      <c r="H66" s="18">
        <v>270</v>
      </c>
      <c r="I66" s="26">
        <f t="shared" si="0"/>
        <v>149484</v>
      </c>
      <c r="M66" s="2"/>
      <c r="N66" s="2"/>
      <c r="O66" s="2"/>
      <c r="P66" s="4"/>
      <c r="Q66" s="4"/>
    </row>
    <row r="67" spans="1:17" x14ac:dyDescent="0.25">
      <c r="A67" s="15" t="s">
        <v>75</v>
      </c>
      <c r="B67" s="16">
        <v>1366</v>
      </c>
      <c r="C67" s="16">
        <v>21598</v>
      </c>
      <c r="D67" s="19">
        <v>0</v>
      </c>
      <c r="E67" s="26">
        <v>103</v>
      </c>
      <c r="F67" s="26">
        <v>795</v>
      </c>
      <c r="G67" s="17">
        <v>15</v>
      </c>
      <c r="H67" s="18">
        <v>0</v>
      </c>
      <c r="I67" s="26">
        <f t="shared" si="0"/>
        <v>22511</v>
      </c>
      <c r="M67" s="5"/>
      <c r="N67" s="5"/>
      <c r="O67" s="5"/>
      <c r="P67" s="4"/>
      <c r="Q67" s="4"/>
    </row>
    <row r="68" spans="1:17" x14ac:dyDescent="0.25">
      <c r="A68" s="15" t="s">
        <v>76</v>
      </c>
      <c r="B68" s="16">
        <v>35571</v>
      </c>
      <c r="C68" s="16">
        <v>67842</v>
      </c>
      <c r="D68" s="16">
        <v>73536</v>
      </c>
      <c r="E68" s="26">
        <v>16028</v>
      </c>
      <c r="F68" s="26">
        <v>6648</v>
      </c>
      <c r="G68" s="17">
        <v>69</v>
      </c>
      <c r="H68" s="18">
        <v>65</v>
      </c>
      <c r="I68" s="26">
        <f t="shared" si="0"/>
        <v>164123</v>
      </c>
      <c r="M68" s="2"/>
      <c r="N68" s="2"/>
      <c r="O68" s="5"/>
      <c r="P68" s="4"/>
      <c r="Q68" s="4"/>
    </row>
    <row r="69" spans="1:17" x14ac:dyDescent="0.25">
      <c r="A69" s="15" t="s">
        <v>77</v>
      </c>
      <c r="B69" s="16">
        <v>1103</v>
      </c>
      <c r="C69" s="16">
        <v>26242</v>
      </c>
      <c r="D69" s="16">
        <v>115001</v>
      </c>
      <c r="E69" s="26">
        <v>11039</v>
      </c>
      <c r="F69" s="26">
        <v>362</v>
      </c>
      <c r="G69" s="26">
        <v>63</v>
      </c>
      <c r="H69" s="18">
        <v>10</v>
      </c>
      <c r="I69" s="26">
        <f t="shared" ref="I69:I132" si="1">SUM(C69:G69)</f>
        <v>152707</v>
      </c>
      <c r="M69" s="5"/>
      <c r="N69" s="5"/>
      <c r="O69" s="5"/>
      <c r="P69" s="4"/>
      <c r="Q69" s="4"/>
    </row>
    <row r="70" spans="1:17" x14ac:dyDescent="0.25">
      <c r="A70" s="15" t="s">
        <v>78</v>
      </c>
      <c r="B70" s="16">
        <v>1010</v>
      </c>
      <c r="C70" s="16">
        <v>10464</v>
      </c>
      <c r="D70" s="19">
        <v>0</v>
      </c>
      <c r="E70" s="26">
        <v>60</v>
      </c>
      <c r="F70" s="26">
        <v>392</v>
      </c>
      <c r="G70" s="17">
        <v>0</v>
      </c>
      <c r="H70" s="18">
        <v>0</v>
      </c>
      <c r="I70" s="26">
        <f t="shared" si="1"/>
        <v>10916</v>
      </c>
      <c r="M70" s="5"/>
      <c r="N70" s="5"/>
      <c r="O70" s="5"/>
      <c r="P70" s="4"/>
      <c r="Q70" s="4"/>
    </row>
    <row r="71" spans="1:17" x14ac:dyDescent="0.25">
      <c r="A71" s="15" t="s">
        <v>79</v>
      </c>
      <c r="B71" s="16">
        <v>32334</v>
      </c>
      <c r="C71" s="16">
        <v>167024</v>
      </c>
      <c r="D71" s="16">
        <v>355679</v>
      </c>
      <c r="E71" s="26">
        <v>81102</v>
      </c>
      <c r="F71" s="26">
        <v>43310</v>
      </c>
      <c r="G71" s="17">
        <v>85</v>
      </c>
      <c r="H71" s="18">
        <v>191</v>
      </c>
      <c r="I71" s="26">
        <f t="shared" si="1"/>
        <v>647200</v>
      </c>
      <c r="M71" s="2"/>
      <c r="N71" s="2"/>
      <c r="O71" s="2"/>
      <c r="P71" s="4"/>
      <c r="Q71" s="4"/>
    </row>
    <row r="72" spans="1:17" x14ac:dyDescent="0.25">
      <c r="A72" s="15" t="s">
        <v>80</v>
      </c>
      <c r="B72" s="16">
        <v>15195</v>
      </c>
      <c r="C72" s="16">
        <v>41477</v>
      </c>
      <c r="D72" s="16">
        <v>78188</v>
      </c>
      <c r="E72" s="26">
        <v>27176</v>
      </c>
      <c r="F72" s="26">
        <v>8503</v>
      </c>
      <c r="G72" s="26">
        <v>98</v>
      </c>
      <c r="H72" s="18">
        <v>33</v>
      </c>
      <c r="I72" s="26">
        <f t="shared" si="1"/>
        <v>155442</v>
      </c>
      <c r="M72" s="2"/>
      <c r="N72" s="2"/>
      <c r="O72" s="2"/>
      <c r="P72" s="4"/>
      <c r="Q72" s="4"/>
    </row>
    <row r="73" spans="1:17" x14ac:dyDescent="0.25">
      <c r="A73" s="15" t="s">
        <v>81</v>
      </c>
      <c r="B73" s="19">
        <v>923</v>
      </c>
      <c r="C73" s="16">
        <v>10681</v>
      </c>
      <c r="D73" s="19">
        <v>0</v>
      </c>
      <c r="E73" s="26">
        <v>158</v>
      </c>
      <c r="F73" s="26">
        <v>485</v>
      </c>
      <c r="G73" s="17">
        <v>0</v>
      </c>
      <c r="H73" s="18">
        <v>2</v>
      </c>
      <c r="I73" s="26">
        <f t="shared" si="1"/>
        <v>11324</v>
      </c>
      <c r="M73" s="5"/>
      <c r="N73" s="5"/>
      <c r="O73" s="5"/>
      <c r="P73" s="4"/>
      <c r="Q73" s="4"/>
    </row>
    <row r="74" spans="1:17" x14ac:dyDescent="0.25">
      <c r="A74" s="15" t="s">
        <v>82</v>
      </c>
      <c r="B74" s="16">
        <v>3364</v>
      </c>
      <c r="C74" s="16">
        <v>35314</v>
      </c>
      <c r="D74" s="19">
        <v>0</v>
      </c>
      <c r="E74" s="26">
        <v>764</v>
      </c>
      <c r="F74" s="26">
        <v>1013</v>
      </c>
      <c r="G74" s="17">
        <v>14</v>
      </c>
      <c r="H74" s="18">
        <v>25</v>
      </c>
      <c r="I74" s="26">
        <f t="shared" si="1"/>
        <v>37105</v>
      </c>
      <c r="M74" s="5"/>
      <c r="N74" s="2"/>
      <c r="O74" s="5"/>
      <c r="P74" s="4"/>
      <c r="Q74" s="4"/>
    </row>
    <row r="75" spans="1:17" x14ac:dyDescent="0.25">
      <c r="A75" s="15" t="s">
        <v>83</v>
      </c>
      <c r="B75" s="16">
        <v>5471</v>
      </c>
      <c r="C75" s="16">
        <v>51953</v>
      </c>
      <c r="D75" s="16">
        <v>39837</v>
      </c>
      <c r="E75" s="26">
        <v>12433</v>
      </c>
      <c r="F75" s="26">
        <v>3227</v>
      </c>
      <c r="G75" s="17">
        <v>13</v>
      </c>
      <c r="H75" s="18">
        <v>35</v>
      </c>
      <c r="I75" s="26">
        <f t="shared" si="1"/>
        <v>107463</v>
      </c>
      <c r="M75" s="2"/>
      <c r="N75" s="2"/>
      <c r="O75" s="5"/>
      <c r="P75" s="4"/>
      <c r="Q75" s="4"/>
    </row>
    <row r="76" spans="1:17" x14ac:dyDescent="0.25">
      <c r="A76" s="15" t="s">
        <v>84</v>
      </c>
      <c r="B76" s="16">
        <v>8046</v>
      </c>
      <c r="C76" s="16">
        <v>39604</v>
      </c>
      <c r="D76" s="16">
        <v>60211</v>
      </c>
      <c r="E76" s="26">
        <v>9218</v>
      </c>
      <c r="F76" s="26">
        <v>4452</v>
      </c>
      <c r="G76" s="17">
        <v>14</v>
      </c>
      <c r="H76" s="18">
        <v>30</v>
      </c>
      <c r="I76" s="26">
        <f t="shared" si="1"/>
        <v>113499</v>
      </c>
      <c r="M76" s="2"/>
      <c r="N76" s="2"/>
      <c r="O76" s="5"/>
      <c r="P76" s="4"/>
      <c r="Q76" s="4"/>
    </row>
    <row r="77" spans="1:17" x14ac:dyDescent="0.25">
      <c r="A77" s="15" t="s">
        <v>85</v>
      </c>
      <c r="B77" s="16">
        <v>2233</v>
      </c>
      <c r="C77" s="16">
        <v>21112</v>
      </c>
      <c r="D77" s="16">
        <v>73556</v>
      </c>
      <c r="E77" s="26">
        <v>10717</v>
      </c>
      <c r="F77" s="26">
        <v>515</v>
      </c>
      <c r="G77" s="17">
        <v>65</v>
      </c>
      <c r="H77" s="18">
        <v>10</v>
      </c>
      <c r="I77" s="26">
        <f t="shared" si="1"/>
        <v>105965</v>
      </c>
      <c r="M77" s="5"/>
      <c r="N77" s="5"/>
      <c r="O77" s="5"/>
      <c r="P77" s="4"/>
      <c r="Q77" s="4"/>
    </row>
    <row r="78" spans="1:17" x14ac:dyDescent="0.25">
      <c r="A78" s="15" t="s">
        <v>86</v>
      </c>
      <c r="B78" s="16">
        <v>6732</v>
      </c>
      <c r="C78" s="16">
        <v>17824</v>
      </c>
      <c r="D78" s="16">
        <v>76090</v>
      </c>
      <c r="E78" s="26">
        <v>11182</v>
      </c>
      <c r="F78" s="26">
        <v>2273</v>
      </c>
      <c r="G78" s="17">
        <v>63</v>
      </c>
      <c r="H78" s="18">
        <v>2</v>
      </c>
      <c r="I78" s="26">
        <f t="shared" si="1"/>
        <v>107432</v>
      </c>
      <c r="M78" s="5"/>
      <c r="N78" s="2"/>
      <c r="O78" s="5"/>
      <c r="P78" s="4"/>
      <c r="Q78" s="4"/>
    </row>
    <row r="79" spans="1:17" x14ac:dyDescent="0.25">
      <c r="A79" s="15" t="s">
        <v>87</v>
      </c>
      <c r="B79" s="16">
        <v>13065</v>
      </c>
      <c r="C79" s="16">
        <v>28515</v>
      </c>
      <c r="D79" s="16">
        <v>75820</v>
      </c>
      <c r="E79" s="26">
        <v>12028</v>
      </c>
      <c r="F79" s="26">
        <v>1824</v>
      </c>
      <c r="G79" s="17">
        <v>65</v>
      </c>
      <c r="H79" s="18">
        <v>25</v>
      </c>
      <c r="I79" s="26">
        <f t="shared" si="1"/>
        <v>118252</v>
      </c>
      <c r="M79" s="5"/>
      <c r="N79" s="2"/>
      <c r="O79" s="5"/>
      <c r="P79" s="4"/>
      <c r="Q79" s="4"/>
    </row>
    <row r="80" spans="1:17" x14ac:dyDescent="0.25">
      <c r="A80" s="15" t="s">
        <v>88</v>
      </c>
      <c r="B80" s="16">
        <v>11972</v>
      </c>
      <c r="C80" s="16">
        <v>37114</v>
      </c>
      <c r="D80" s="16">
        <v>77140</v>
      </c>
      <c r="E80" s="26">
        <v>13141</v>
      </c>
      <c r="F80" s="26">
        <v>1565</v>
      </c>
      <c r="G80" s="26">
        <v>19</v>
      </c>
      <c r="H80" s="18">
        <v>13</v>
      </c>
      <c r="I80" s="26">
        <f t="shared" si="1"/>
        <v>128979</v>
      </c>
      <c r="M80" s="2"/>
      <c r="N80" s="2"/>
      <c r="O80" s="5"/>
      <c r="P80" s="4"/>
      <c r="Q80" s="4"/>
    </row>
    <row r="81" spans="1:17" x14ac:dyDescent="0.25">
      <c r="A81" s="15" t="s">
        <v>89</v>
      </c>
      <c r="B81" s="16">
        <v>23083</v>
      </c>
      <c r="C81" s="16">
        <v>45424</v>
      </c>
      <c r="D81" s="16">
        <v>73536</v>
      </c>
      <c r="E81" s="26">
        <v>12193</v>
      </c>
      <c r="F81" s="26">
        <v>3699</v>
      </c>
      <c r="G81" s="17">
        <v>68</v>
      </c>
      <c r="H81" s="18">
        <v>30</v>
      </c>
      <c r="I81" s="26">
        <f t="shared" si="1"/>
        <v>134920</v>
      </c>
      <c r="M81" s="2"/>
      <c r="N81" s="2"/>
      <c r="O81" s="5"/>
      <c r="P81" s="4"/>
      <c r="Q81" s="4"/>
    </row>
    <row r="82" spans="1:17" x14ac:dyDescent="0.25">
      <c r="A82" s="15" t="s">
        <v>90</v>
      </c>
      <c r="B82" s="16">
        <v>3785</v>
      </c>
      <c r="C82" s="16">
        <v>21044</v>
      </c>
      <c r="D82" s="16">
        <v>75728</v>
      </c>
      <c r="E82" s="26">
        <v>11974</v>
      </c>
      <c r="F82" s="26">
        <v>901</v>
      </c>
      <c r="G82" s="17">
        <v>14</v>
      </c>
      <c r="H82" s="18">
        <v>17</v>
      </c>
      <c r="I82" s="26">
        <f t="shared" si="1"/>
        <v>109661</v>
      </c>
      <c r="M82" s="5"/>
      <c r="N82" s="5"/>
      <c r="O82" s="5"/>
      <c r="P82" s="4"/>
      <c r="Q82" s="4"/>
    </row>
    <row r="83" spans="1:17" x14ac:dyDescent="0.25">
      <c r="A83" s="15" t="s">
        <v>91</v>
      </c>
      <c r="B83" s="16">
        <v>25529</v>
      </c>
      <c r="C83" s="16">
        <v>107124</v>
      </c>
      <c r="D83" s="16">
        <v>73536</v>
      </c>
      <c r="E83" s="26">
        <v>11656</v>
      </c>
      <c r="F83" s="26">
        <v>5692</v>
      </c>
      <c r="G83" s="17">
        <v>68</v>
      </c>
      <c r="H83" s="18">
        <v>80</v>
      </c>
      <c r="I83" s="26">
        <f t="shared" si="1"/>
        <v>198076</v>
      </c>
      <c r="M83" s="2"/>
      <c r="N83" s="2"/>
      <c r="O83" s="5"/>
      <c r="P83" s="4"/>
      <c r="Q83" s="4"/>
    </row>
    <row r="84" spans="1:17" x14ac:dyDescent="0.25">
      <c r="A84" s="15" t="s">
        <v>92</v>
      </c>
      <c r="B84" s="16">
        <v>762446</v>
      </c>
      <c r="C84" s="16">
        <v>2185633</v>
      </c>
      <c r="D84" s="16">
        <v>205435</v>
      </c>
      <c r="E84" s="26">
        <v>266096</v>
      </c>
      <c r="F84" s="26">
        <v>259593</v>
      </c>
      <c r="G84" s="17">
        <v>832</v>
      </c>
      <c r="H84" s="21">
        <v>9800</v>
      </c>
      <c r="I84" s="26">
        <f t="shared" si="1"/>
        <v>2917589</v>
      </c>
      <c r="M84" s="2"/>
      <c r="N84" s="2"/>
      <c r="O84" s="2"/>
      <c r="P84" s="4"/>
      <c r="Q84" s="4"/>
    </row>
    <row r="85" spans="1:17" x14ac:dyDescent="0.25">
      <c r="A85" s="15" t="s">
        <v>93</v>
      </c>
      <c r="B85" s="16">
        <v>14358</v>
      </c>
      <c r="C85" s="16">
        <v>39869</v>
      </c>
      <c r="D85" s="16">
        <v>73732</v>
      </c>
      <c r="E85" s="26">
        <v>11637</v>
      </c>
      <c r="F85" s="26">
        <v>2949</v>
      </c>
      <c r="G85" s="17">
        <v>65</v>
      </c>
      <c r="H85" s="18">
        <v>52</v>
      </c>
      <c r="I85" s="26">
        <f t="shared" si="1"/>
        <v>128252</v>
      </c>
      <c r="M85" s="5"/>
      <c r="N85" s="2"/>
      <c r="O85" s="5"/>
      <c r="P85" s="4"/>
      <c r="Q85" s="4"/>
    </row>
    <row r="86" spans="1:17" x14ac:dyDescent="0.25">
      <c r="A86" s="15" t="s">
        <v>94</v>
      </c>
      <c r="B86" s="16">
        <v>89868</v>
      </c>
      <c r="C86" s="16">
        <v>191965</v>
      </c>
      <c r="D86" s="16">
        <v>76872</v>
      </c>
      <c r="E86" s="26">
        <v>36316</v>
      </c>
      <c r="F86" s="26">
        <v>43266</v>
      </c>
      <c r="G86" s="17">
        <v>23</v>
      </c>
      <c r="H86" s="18">
        <v>280</v>
      </c>
      <c r="I86" s="26">
        <f t="shared" si="1"/>
        <v>348442</v>
      </c>
      <c r="M86" s="2"/>
      <c r="N86" s="2"/>
      <c r="O86" s="2"/>
      <c r="P86" s="4"/>
      <c r="Q86" s="4"/>
    </row>
    <row r="87" spans="1:17" x14ac:dyDescent="0.25">
      <c r="A87" s="15" t="s">
        <v>95</v>
      </c>
      <c r="B87" s="16">
        <v>12345</v>
      </c>
      <c r="C87" s="16">
        <v>15058</v>
      </c>
      <c r="D87" s="16">
        <v>38209</v>
      </c>
      <c r="E87" s="26">
        <v>10923</v>
      </c>
      <c r="F87" s="26">
        <v>1532</v>
      </c>
      <c r="G87" s="17">
        <v>8</v>
      </c>
      <c r="H87" s="18">
        <v>22</v>
      </c>
      <c r="I87" s="26">
        <f t="shared" si="1"/>
        <v>65730</v>
      </c>
      <c r="M87" s="5"/>
      <c r="N87" s="2"/>
      <c r="O87" s="5"/>
      <c r="P87" s="4"/>
      <c r="Q87" s="4"/>
    </row>
    <row r="88" spans="1:17" x14ac:dyDescent="0.25">
      <c r="A88" s="15" t="s">
        <v>96</v>
      </c>
      <c r="B88" s="16">
        <v>2456</v>
      </c>
      <c r="C88" s="16">
        <v>9567</v>
      </c>
      <c r="D88" s="16">
        <v>75820</v>
      </c>
      <c r="E88" s="26">
        <v>11286</v>
      </c>
      <c r="F88" s="26">
        <v>362</v>
      </c>
      <c r="G88" s="17">
        <v>63</v>
      </c>
      <c r="H88" s="18">
        <v>11</v>
      </c>
      <c r="I88" s="26">
        <f t="shared" si="1"/>
        <v>97098</v>
      </c>
      <c r="M88" s="5"/>
      <c r="N88" s="5"/>
      <c r="O88" s="5"/>
      <c r="P88" s="4"/>
      <c r="Q88" s="4"/>
    </row>
    <row r="89" spans="1:17" x14ac:dyDescent="0.25">
      <c r="A89" s="15" t="s">
        <v>97</v>
      </c>
      <c r="B89" s="16">
        <v>2834</v>
      </c>
      <c r="C89" s="16">
        <v>20731</v>
      </c>
      <c r="D89" s="16">
        <v>75154</v>
      </c>
      <c r="E89" s="26">
        <v>11788</v>
      </c>
      <c r="F89" s="26">
        <v>1052</v>
      </c>
      <c r="G89" s="17">
        <v>64</v>
      </c>
      <c r="H89" s="18">
        <v>27</v>
      </c>
      <c r="I89" s="26">
        <f t="shared" si="1"/>
        <v>108789</v>
      </c>
      <c r="M89" s="5"/>
      <c r="N89" s="5"/>
      <c r="O89" s="5"/>
      <c r="P89" s="4"/>
      <c r="Q89" s="4"/>
    </row>
    <row r="90" spans="1:17" x14ac:dyDescent="0.25">
      <c r="A90" s="15" t="s">
        <v>98</v>
      </c>
      <c r="B90" s="16">
        <v>20565</v>
      </c>
      <c r="C90" s="16">
        <v>27278</v>
      </c>
      <c r="D90" s="16">
        <v>73536</v>
      </c>
      <c r="E90" s="26">
        <v>13851</v>
      </c>
      <c r="F90" s="26">
        <v>5122</v>
      </c>
      <c r="G90" s="17">
        <v>66</v>
      </c>
      <c r="H90" s="18">
        <v>55</v>
      </c>
      <c r="I90" s="26">
        <f t="shared" si="1"/>
        <v>119853</v>
      </c>
      <c r="M90" s="2"/>
      <c r="N90" s="2"/>
      <c r="O90" s="5"/>
      <c r="P90" s="4"/>
      <c r="Q90" s="4"/>
    </row>
    <row r="91" spans="1:17" x14ac:dyDescent="0.25">
      <c r="A91" s="15" t="s">
        <v>99</v>
      </c>
      <c r="B91" s="16">
        <v>1159</v>
      </c>
      <c r="C91" s="16">
        <v>9328</v>
      </c>
      <c r="D91" s="16">
        <v>35327</v>
      </c>
      <c r="E91" s="26">
        <v>142</v>
      </c>
      <c r="F91" s="26">
        <v>396</v>
      </c>
      <c r="G91" s="17">
        <v>15</v>
      </c>
      <c r="H91" s="18">
        <v>11</v>
      </c>
      <c r="I91" s="26">
        <f t="shared" si="1"/>
        <v>45208</v>
      </c>
      <c r="M91" s="5"/>
      <c r="N91" s="5"/>
      <c r="O91" s="5"/>
      <c r="P91" s="4"/>
      <c r="Q91" s="4"/>
    </row>
    <row r="92" spans="1:17" x14ac:dyDescent="0.25">
      <c r="A92" s="15" t="s">
        <v>100</v>
      </c>
      <c r="B92" s="16">
        <v>2719</v>
      </c>
      <c r="C92" s="16">
        <v>27539</v>
      </c>
      <c r="D92" s="16">
        <v>75171</v>
      </c>
      <c r="E92" s="26">
        <v>11518</v>
      </c>
      <c r="F92" s="26">
        <v>1647</v>
      </c>
      <c r="G92" s="17">
        <v>63</v>
      </c>
      <c r="H92" s="18">
        <v>15</v>
      </c>
      <c r="I92" s="26">
        <f t="shared" si="1"/>
        <v>115938</v>
      </c>
      <c r="M92" s="5"/>
      <c r="N92" s="2"/>
      <c r="O92" s="5"/>
      <c r="P92" s="4"/>
      <c r="Q92" s="4"/>
    </row>
    <row r="93" spans="1:17" x14ac:dyDescent="0.25">
      <c r="A93" s="15" t="s">
        <v>101</v>
      </c>
      <c r="B93" s="16">
        <v>53960</v>
      </c>
      <c r="C93" s="16">
        <v>73975</v>
      </c>
      <c r="D93" s="16">
        <v>73566</v>
      </c>
      <c r="E93" s="26">
        <v>13952</v>
      </c>
      <c r="F93" s="26">
        <v>7114</v>
      </c>
      <c r="G93" s="17">
        <v>64</v>
      </c>
      <c r="H93" s="18">
        <v>52</v>
      </c>
      <c r="I93" s="26">
        <f t="shared" si="1"/>
        <v>168671</v>
      </c>
      <c r="M93" s="2"/>
      <c r="N93" s="2"/>
      <c r="O93" s="5"/>
      <c r="P93" s="4"/>
      <c r="Q93" s="4"/>
    </row>
    <row r="94" spans="1:17" x14ac:dyDescent="0.25">
      <c r="A94" s="15" t="s">
        <v>102</v>
      </c>
      <c r="B94" s="16">
        <v>8386</v>
      </c>
      <c r="C94" s="16">
        <v>31949</v>
      </c>
      <c r="D94" s="16">
        <v>75164</v>
      </c>
      <c r="E94" s="26">
        <v>11492</v>
      </c>
      <c r="F94" s="26">
        <v>2033</v>
      </c>
      <c r="G94" s="17">
        <v>65</v>
      </c>
      <c r="H94" s="18">
        <v>30</v>
      </c>
      <c r="I94" s="26">
        <f t="shared" si="1"/>
        <v>120703</v>
      </c>
      <c r="M94" s="5"/>
      <c r="N94" s="2"/>
      <c r="O94" s="5"/>
      <c r="P94" s="4"/>
      <c r="Q94" s="4"/>
    </row>
    <row r="95" spans="1:17" x14ac:dyDescent="0.25">
      <c r="A95" s="15" t="s">
        <v>103</v>
      </c>
      <c r="B95" s="16">
        <v>17256</v>
      </c>
      <c r="C95" s="16">
        <v>108457</v>
      </c>
      <c r="D95" s="16">
        <v>73536</v>
      </c>
      <c r="E95" s="26">
        <v>11044</v>
      </c>
      <c r="F95" s="26">
        <v>6567</v>
      </c>
      <c r="G95" s="26">
        <v>65</v>
      </c>
      <c r="H95" s="18">
        <v>66</v>
      </c>
      <c r="I95" s="26">
        <f t="shared" si="1"/>
        <v>199669</v>
      </c>
      <c r="M95" s="5"/>
      <c r="N95" s="2"/>
      <c r="O95" s="5"/>
      <c r="P95" s="4"/>
      <c r="Q95" s="4"/>
    </row>
    <row r="96" spans="1:17" x14ac:dyDescent="0.25">
      <c r="A96" s="15" t="s">
        <v>104</v>
      </c>
      <c r="B96" s="19">
        <v>708</v>
      </c>
      <c r="C96" s="16">
        <v>12509</v>
      </c>
      <c r="D96" s="19">
        <v>0</v>
      </c>
      <c r="E96" s="26">
        <v>403</v>
      </c>
      <c r="F96" s="26">
        <v>670</v>
      </c>
      <c r="G96" s="17">
        <v>0</v>
      </c>
      <c r="H96" s="18">
        <v>14</v>
      </c>
      <c r="I96" s="26">
        <f t="shared" si="1"/>
        <v>13582</v>
      </c>
      <c r="M96" s="5"/>
      <c r="N96" s="5"/>
      <c r="O96" s="5"/>
      <c r="P96" s="4"/>
      <c r="Q96" s="4"/>
    </row>
    <row r="97" spans="1:17" x14ac:dyDescent="0.25">
      <c r="A97" s="15" t="s">
        <v>105</v>
      </c>
      <c r="B97" s="16">
        <v>4208</v>
      </c>
      <c r="C97" s="16">
        <v>57374</v>
      </c>
      <c r="D97" s="16">
        <v>76411</v>
      </c>
      <c r="E97" s="26">
        <v>23160</v>
      </c>
      <c r="F97" s="26">
        <v>5815</v>
      </c>
      <c r="G97" s="26">
        <v>140</v>
      </c>
      <c r="H97" s="18">
        <v>50</v>
      </c>
      <c r="I97" s="26">
        <f t="shared" si="1"/>
        <v>162900</v>
      </c>
      <c r="M97" s="2"/>
      <c r="N97" s="2"/>
      <c r="O97" s="5"/>
      <c r="P97" s="4"/>
      <c r="Q97" s="4"/>
    </row>
    <row r="98" spans="1:17" x14ac:dyDescent="0.25">
      <c r="A98" s="15" t="s">
        <v>106</v>
      </c>
      <c r="B98" s="16">
        <v>19104</v>
      </c>
      <c r="C98" s="16">
        <v>94477</v>
      </c>
      <c r="D98" s="16">
        <v>40501</v>
      </c>
      <c r="E98" s="26">
        <v>12099</v>
      </c>
      <c r="F98" s="26">
        <v>6944</v>
      </c>
      <c r="G98" s="17">
        <v>0</v>
      </c>
      <c r="H98" s="18">
        <v>79</v>
      </c>
      <c r="I98" s="26">
        <f t="shared" si="1"/>
        <v>154021</v>
      </c>
      <c r="M98" s="2"/>
      <c r="N98" s="2"/>
      <c r="O98" s="5"/>
      <c r="P98" s="4"/>
      <c r="Q98" s="4"/>
    </row>
    <row r="99" spans="1:17" x14ac:dyDescent="0.25">
      <c r="A99" s="15" t="s">
        <v>107</v>
      </c>
      <c r="B99" s="16">
        <v>10881</v>
      </c>
      <c r="C99" s="16">
        <v>53328</v>
      </c>
      <c r="D99" s="19">
        <v>0</v>
      </c>
      <c r="E99" s="26">
        <v>567</v>
      </c>
      <c r="F99" s="26">
        <v>2369</v>
      </c>
      <c r="G99" s="26">
        <v>13</v>
      </c>
      <c r="H99" s="18">
        <v>44</v>
      </c>
      <c r="I99" s="26">
        <f t="shared" si="1"/>
        <v>56277</v>
      </c>
      <c r="M99" s="5"/>
      <c r="N99" s="2"/>
      <c r="O99" s="5"/>
      <c r="P99" s="4"/>
      <c r="Q99" s="4"/>
    </row>
    <row r="100" spans="1:17" x14ac:dyDescent="0.25">
      <c r="A100" s="15" t="s">
        <v>108</v>
      </c>
      <c r="B100" s="19">
        <v>857</v>
      </c>
      <c r="C100" s="16">
        <v>11033</v>
      </c>
      <c r="D100" s="19">
        <v>0</v>
      </c>
      <c r="E100" s="26">
        <v>0</v>
      </c>
      <c r="F100" s="26">
        <v>28</v>
      </c>
      <c r="G100" s="17">
        <v>0</v>
      </c>
      <c r="H100" s="18">
        <v>16</v>
      </c>
      <c r="I100" s="26">
        <f t="shared" si="1"/>
        <v>11061</v>
      </c>
      <c r="M100" s="5"/>
      <c r="N100" s="5"/>
      <c r="O100" s="5"/>
      <c r="P100" s="4"/>
      <c r="Q100" s="4"/>
    </row>
    <row r="101" spans="1:17" x14ac:dyDescent="0.25">
      <c r="A101" s="15" t="s">
        <v>109</v>
      </c>
      <c r="B101" s="16">
        <v>22856</v>
      </c>
      <c r="C101" s="16">
        <v>91030</v>
      </c>
      <c r="D101" s="16">
        <v>73536</v>
      </c>
      <c r="E101" s="26">
        <v>12494</v>
      </c>
      <c r="F101" s="26">
        <v>4068</v>
      </c>
      <c r="G101" s="17">
        <v>16</v>
      </c>
      <c r="H101" s="18">
        <v>75</v>
      </c>
      <c r="I101" s="26">
        <f t="shared" si="1"/>
        <v>181144</v>
      </c>
      <c r="M101" s="2"/>
      <c r="N101" s="2"/>
      <c r="O101" s="5"/>
      <c r="P101" s="4"/>
      <c r="Q101" s="4"/>
    </row>
    <row r="102" spans="1:17" x14ac:dyDescent="0.25">
      <c r="A102" s="15" t="s">
        <v>110</v>
      </c>
      <c r="B102" s="16">
        <v>8759</v>
      </c>
      <c r="C102" s="16">
        <v>33726</v>
      </c>
      <c r="D102" s="16">
        <v>75851</v>
      </c>
      <c r="E102" s="26">
        <v>12305</v>
      </c>
      <c r="F102" s="26">
        <v>1698</v>
      </c>
      <c r="G102" s="26">
        <v>66</v>
      </c>
      <c r="H102" s="18">
        <v>45</v>
      </c>
      <c r="I102" s="26">
        <f t="shared" si="1"/>
        <v>123646</v>
      </c>
      <c r="M102" s="5"/>
      <c r="N102" s="2"/>
      <c r="O102" s="5"/>
      <c r="P102" s="4"/>
      <c r="Q102" s="4"/>
    </row>
    <row r="103" spans="1:17" x14ac:dyDescent="0.25">
      <c r="A103" s="15" t="s">
        <v>111</v>
      </c>
      <c r="B103" s="16">
        <v>1977</v>
      </c>
      <c r="C103" s="16">
        <v>16725</v>
      </c>
      <c r="D103" s="19">
        <v>0</v>
      </c>
      <c r="E103" s="26">
        <v>523</v>
      </c>
      <c r="F103" s="26">
        <v>971</v>
      </c>
      <c r="G103" s="17">
        <v>0</v>
      </c>
      <c r="H103" s="18">
        <v>14</v>
      </c>
      <c r="I103" s="26">
        <f t="shared" si="1"/>
        <v>18219</v>
      </c>
      <c r="M103" s="5"/>
      <c r="N103" s="5"/>
      <c r="O103" s="5"/>
      <c r="P103" s="4"/>
      <c r="Q103" s="4"/>
    </row>
    <row r="104" spans="1:17" x14ac:dyDescent="0.25">
      <c r="A104" s="15" t="s">
        <v>112</v>
      </c>
      <c r="B104" s="16">
        <v>31137</v>
      </c>
      <c r="C104" s="16">
        <v>57074</v>
      </c>
      <c r="D104" s="16">
        <v>85575</v>
      </c>
      <c r="E104" s="26">
        <v>13041</v>
      </c>
      <c r="F104" s="26">
        <v>8227</v>
      </c>
      <c r="G104" s="17">
        <v>20</v>
      </c>
      <c r="H104" s="18">
        <v>54</v>
      </c>
      <c r="I104" s="26">
        <f t="shared" si="1"/>
        <v>163937</v>
      </c>
      <c r="M104" s="2"/>
      <c r="N104" s="2"/>
      <c r="O104" s="5"/>
      <c r="P104" s="4"/>
      <c r="Q104" s="4"/>
    </row>
    <row r="105" spans="1:17" x14ac:dyDescent="0.25">
      <c r="A105" s="15" t="s">
        <v>113</v>
      </c>
      <c r="B105" s="16">
        <v>17023</v>
      </c>
      <c r="C105" s="16">
        <v>57145</v>
      </c>
      <c r="D105" s="16">
        <v>90170</v>
      </c>
      <c r="E105" s="26">
        <v>18629</v>
      </c>
      <c r="F105" s="26">
        <v>12460</v>
      </c>
      <c r="G105" s="26">
        <v>72</v>
      </c>
      <c r="H105" s="18">
        <v>56</v>
      </c>
      <c r="I105" s="26">
        <f t="shared" si="1"/>
        <v>178476</v>
      </c>
      <c r="M105" s="2"/>
      <c r="N105" s="2"/>
      <c r="O105" s="2"/>
      <c r="P105" s="4"/>
      <c r="Q105" s="4"/>
    </row>
    <row r="106" spans="1:17" x14ac:dyDescent="0.25">
      <c r="A106" s="15" t="s">
        <v>114</v>
      </c>
      <c r="B106" s="16">
        <v>3262</v>
      </c>
      <c r="C106" s="16">
        <v>14422</v>
      </c>
      <c r="D106" s="16">
        <v>38209</v>
      </c>
      <c r="E106" s="26">
        <v>11023</v>
      </c>
      <c r="F106" s="26">
        <v>542</v>
      </c>
      <c r="G106" s="17">
        <v>1</v>
      </c>
      <c r="H106" s="18">
        <v>0</v>
      </c>
      <c r="I106" s="26">
        <f t="shared" si="1"/>
        <v>64197</v>
      </c>
      <c r="M106" s="5"/>
      <c r="N106" s="5"/>
      <c r="O106" s="5"/>
      <c r="P106" s="4"/>
      <c r="Q106" s="4"/>
    </row>
    <row r="107" spans="1:17" x14ac:dyDescent="0.25">
      <c r="A107" s="15" t="s">
        <v>115</v>
      </c>
      <c r="B107" s="16">
        <v>50781</v>
      </c>
      <c r="C107" s="16">
        <v>51589</v>
      </c>
      <c r="D107" s="16">
        <v>73536</v>
      </c>
      <c r="E107" s="26">
        <v>17974</v>
      </c>
      <c r="F107" s="26">
        <v>2074</v>
      </c>
      <c r="G107" s="26">
        <v>67</v>
      </c>
      <c r="H107" s="18">
        <v>25</v>
      </c>
      <c r="I107" s="26">
        <f t="shared" si="1"/>
        <v>145240</v>
      </c>
      <c r="M107" s="2"/>
      <c r="N107" s="2"/>
      <c r="O107" s="5"/>
      <c r="P107" s="4"/>
      <c r="Q107" s="4"/>
    </row>
    <row r="108" spans="1:17" x14ac:dyDescent="0.25">
      <c r="A108" s="15" t="s">
        <v>116</v>
      </c>
      <c r="B108" s="16">
        <v>4979</v>
      </c>
      <c r="C108" s="16">
        <v>33745</v>
      </c>
      <c r="D108" s="16">
        <v>75728</v>
      </c>
      <c r="E108" s="26">
        <v>12284</v>
      </c>
      <c r="F108" s="26">
        <v>2425</v>
      </c>
      <c r="G108" s="26">
        <v>63</v>
      </c>
      <c r="H108" s="18">
        <v>79</v>
      </c>
      <c r="I108" s="26">
        <f t="shared" si="1"/>
        <v>124245</v>
      </c>
      <c r="M108" s="2"/>
      <c r="N108" s="2"/>
      <c r="O108" s="5"/>
      <c r="P108" s="4"/>
      <c r="Q108" s="4"/>
    </row>
    <row r="109" spans="1:17" x14ac:dyDescent="0.25">
      <c r="A109" s="15" t="s">
        <v>117</v>
      </c>
      <c r="B109" s="19">
        <v>881</v>
      </c>
      <c r="C109" s="16">
        <v>26541</v>
      </c>
      <c r="D109" s="19">
        <v>0</v>
      </c>
      <c r="E109" s="26">
        <v>65</v>
      </c>
      <c r="F109" s="26">
        <v>700</v>
      </c>
      <c r="G109" s="26">
        <v>0</v>
      </c>
      <c r="H109" s="18">
        <v>0</v>
      </c>
      <c r="I109" s="26">
        <f t="shared" si="1"/>
        <v>27306</v>
      </c>
      <c r="M109" s="5"/>
      <c r="N109" s="5"/>
      <c r="O109" s="5"/>
      <c r="P109" s="4"/>
      <c r="Q109" s="4"/>
    </row>
    <row r="110" spans="1:17" x14ac:dyDescent="0.25">
      <c r="A110" s="15" t="s">
        <v>118</v>
      </c>
      <c r="B110" s="16">
        <v>9826</v>
      </c>
      <c r="C110" s="16">
        <v>16080</v>
      </c>
      <c r="D110" s="19">
        <v>0</v>
      </c>
      <c r="E110" s="26">
        <v>795</v>
      </c>
      <c r="F110" s="26">
        <v>115</v>
      </c>
      <c r="G110" s="17">
        <v>0</v>
      </c>
      <c r="H110" s="18">
        <v>5</v>
      </c>
      <c r="I110" s="26">
        <f t="shared" si="1"/>
        <v>16990</v>
      </c>
      <c r="M110" s="5"/>
      <c r="N110" s="5"/>
      <c r="O110" s="5"/>
      <c r="P110" s="4"/>
      <c r="Q110" s="4"/>
    </row>
    <row r="111" spans="1:17" x14ac:dyDescent="0.25">
      <c r="A111" s="15" t="s">
        <v>119</v>
      </c>
      <c r="B111" s="16">
        <v>23494</v>
      </c>
      <c r="C111" s="16">
        <v>53205</v>
      </c>
      <c r="D111" s="16">
        <v>73536</v>
      </c>
      <c r="E111" s="26">
        <v>11260</v>
      </c>
      <c r="F111" s="26">
        <v>3228</v>
      </c>
      <c r="G111" s="26">
        <v>64</v>
      </c>
      <c r="H111" s="18">
        <v>50</v>
      </c>
      <c r="I111" s="26">
        <f t="shared" si="1"/>
        <v>141293</v>
      </c>
      <c r="M111" s="5"/>
      <c r="N111" s="2"/>
      <c r="O111" s="5"/>
      <c r="P111" s="4"/>
      <c r="Q111" s="4"/>
    </row>
    <row r="112" spans="1:17" x14ac:dyDescent="0.25">
      <c r="A112" s="15" t="s">
        <v>120</v>
      </c>
      <c r="B112" s="16">
        <v>6696</v>
      </c>
      <c r="C112" s="16">
        <v>45174</v>
      </c>
      <c r="D112" s="16">
        <v>73536</v>
      </c>
      <c r="E112" s="26">
        <v>11519</v>
      </c>
      <c r="F112" s="26">
        <v>1733</v>
      </c>
      <c r="G112" s="26">
        <v>33</v>
      </c>
      <c r="H112" s="18">
        <v>23</v>
      </c>
      <c r="I112" s="26">
        <f t="shared" si="1"/>
        <v>131995</v>
      </c>
      <c r="M112" s="2"/>
      <c r="N112" s="2"/>
      <c r="O112" s="5"/>
      <c r="P112" s="4"/>
      <c r="Q112" s="4"/>
    </row>
    <row r="113" spans="1:17" x14ac:dyDescent="0.25">
      <c r="A113" s="15" t="s">
        <v>121</v>
      </c>
      <c r="B113" s="16">
        <v>1396</v>
      </c>
      <c r="C113" s="16">
        <v>13717</v>
      </c>
      <c r="D113" s="19">
        <v>0</v>
      </c>
      <c r="E113" s="26">
        <v>112</v>
      </c>
      <c r="F113" s="26">
        <v>346</v>
      </c>
      <c r="G113" s="17">
        <v>0</v>
      </c>
      <c r="H113" s="18">
        <v>21</v>
      </c>
      <c r="I113" s="26">
        <f t="shared" si="1"/>
        <v>14175</v>
      </c>
      <c r="M113" s="5"/>
      <c r="N113" s="5"/>
      <c r="O113" s="5"/>
      <c r="P113" s="4"/>
      <c r="Q113" s="4"/>
    </row>
    <row r="114" spans="1:17" x14ac:dyDescent="0.25">
      <c r="A114" s="15" t="s">
        <v>122</v>
      </c>
      <c r="B114" s="16">
        <v>8603</v>
      </c>
      <c r="C114" s="16">
        <v>62153</v>
      </c>
      <c r="D114" s="16">
        <v>60902</v>
      </c>
      <c r="E114" s="26">
        <v>13884</v>
      </c>
      <c r="F114" s="26">
        <v>7000</v>
      </c>
      <c r="G114" s="26">
        <v>78</v>
      </c>
      <c r="H114" s="18">
        <v>87</v>
      </c>
      <c r="I114" s="26">
        <f t="shared" si="1"/>
        <v>144017</v>
      </c>
      <c r="M114" s="2"/>
      <c r="N114" s="2"/>
      <c r="O114" s="2"/>
      <c r="P114" s="4"/>
      <c r="Q114" s="4"/>
    </row>
    <row r="115" spans="1:17" x14ac:dyDescent="0.25">
      <c r="A115" s="15" t="s">
        <v>123</v>
      </c>
      <c r="B115" s="16">
        <v>81379</v>
      </c>
      <c r="C115" s="16">
        <v>171919</v>
      </c>
      <c r="D115" s="16">
        <v>45595</v>
      </c>
      <c r="E115" s="26">
        <v>9001</v>
      </c>
      <c r="F115" s="26">
        <v>19737</v>
      </c>
      <c r="G115" s="26">
        <v>19</v>
      </c>
      <c r="H115" s="18">
        <v>218</v>
      </c>
      <c r="I115" s="26">
        <f t="shared" si="1"/>
        <v>246271</v>
      </c>
      <c r="M115" s="2"/>
      <c r="N115" s="2"/>
      <c r="O115" s="5"/>
      <c r="P115" s="4"/>
      <c r="Q115" s="4"/>
    </row>
    <row r="116" spans="1:17" x14ac:dyDescent="0.25">
      <c r="A116" s="15" t="s">
        <v>124</v>
      </c>
      <c r="B116" s="16">
        <v>4494</v>
      </c>
      <c r="C116" s="16">
        <v>18786</v>
      </c>
      <c r="D116" s="19">
        <v>0</v>
      </c>
      <c r="E116" s="26">
        <v>252</v>
      </c>
      <c r="F116" s="26">
        <v>203</v>
      </c>
      <c r="G116" s="17">
        <v>0</v>
      </c>
      <c r="H116" s="18">
        <v>30</v>
      </c>
      <c r="I116" s="26">
        <f t="shared" si="1"/>
        <v>19241</v>
      </c>
      <c r="M116" s="5"/>
      <c r="N116" s="5"/>
      <c r="O116" s="5"/>
      <c r="P116" s="4"/>
      <c r="Q116" s="4"/>
    </row>
    <row r="117" spans="1:17" x14ac:dyDescent="0.25">
      <c r="A117" s="15" t="s">
        <v>125</v>
      </c>
      <c r="B117" s="16">
        <v>4635</v>
      </c>
      <c r="C117" s="16">
        <v>18301</v>
      </c>
      <c r="D117" s="16">
        <v>59980</v>
      </c>
      <c r="E117" s="26">
        <v>7176</v>
      </c>
      <c r="F117" s="26">
        <v>4114</v>
      </c>
      <c r="G117" s="17">
        <v>15</v>
      </c>
      <c r="H117" s="18">
        <v>23</v>
      </c>
      <c r="I117" s="26">
        <f t="shared" si="1"/>
        <v>89586</v>
      </c>
      <c r="M117" s="2"/>
      <c r="N117" s="2"/>
      <c r="O117" s="5"/>
      <c r="P117" s="4"/>
      <c r="Q117" s="4"/>
    </row>
    <row r="118" spans="1:17" x14ac:dyDescent="0.25">
      <c r="A118" s="15" t="s">
        <v>126</v>
      </c>
      <c r="B118" s="16">
        <v>19559</v>
      </c>
      <c r="C118" s="16">
        <v>49622</v>
      </c>
      <c r="D118" s="16">
        <v>75164</v>
      </c>
      <c r="E118" s="26">
        <v>13449</v>
      </c>
      <c r="F118" s="26">
        <v>4672</v>
      </c>
      <c r="G118" s="17">
        <v>63</v>
      </c>
      <c r="H118" s="18">
        <v>83</v>
      </c>
      <c r="I118" s="26">
        <f t="shared" si="1"/>
        <v>142970</v>
      </c>
      <c r="M118" s="2"/>
      <c r="N118" s="2"/>
      <c r="O118" s="5"/>
      <c r="P118" s="4"/>
      <c r="Q118" s="4"/>
    </row>
    <row r="119" spans="1:17" x14ac:dyDescent="0.25">
      <c r="A119" s="15" t="s">
        <v>127</v>
      </c>
      <c r="B119" s="16">
        <v>41428</v>
      </c>
      <c r="C119" s="16">
        <v>122974</v>
      </c>
      <c r="D119" s="16">
        <v>79918</v>
      </c>
      <c r="E119" s="26">
        <v>32145</v>
      </c>
      <c r="F119" s="26">
        <v>19101</v>
      </c>
      <c r="G119" s="17">
        <v>192</v>
      </c>
      <c r="H119" s="18">
        <v>158</v>
      </c>
      <c r="I119" s="26">
        <f t="shared" si="1"/>
        <v>254330</v>
      </c>
      <c r="M119" s="2"/>
      <c r="N119" s="2"/>
      <c r="O119" s="2"/>
      <c r="P119" s="4"/>
      <c r="Q119" s="4"/>
    </row>
    <row r="120" spans="1:17" x14ac:dyDescent="0.25">
      <c r="A120" s="15" t="s">
        <v>128</v>
      </c>
      <c r="B120" s="16">
        <v>360485</v>
      </c>
      <c r="C120" s="16">
        <v>550810</v>
      </c>
      <c r="D120" s="16">
        <v>107192</v>
      </c>
      <c r="E120" s="26">
        <v>144902</v>
      </c>
      <c r="F120" s="26">
        <v>127719</v>
      </c>
      <c r="G120" s="17">
        <v>266</v>
      </c>
      <c r="H120" s="21">
        <v>1532</v>
      </c>
      <c r="I120" s="26">
        <f t="shared" si="1"/>
        <v>930889</v>
      </c>
      <c r="M120" s="2"/>
      <c r="N120" s="2"/>
      <c r="O120" s="2"/>
      <c r="P120" s="4"/>
      <c r="Q120" s="4"/>
    </row>
    <row r="121" spans="1:17" x14ac:dyDescent="0.25">
      <c r="A121" s="15" t="s">
        <v>129</v>
      </c>
      <c r="B121" s="16">
        <v>8678</v>
      </c>
      <c r="C121" s="16">
        <v>37186</v>
      </c>
      <c r="D121" s="16">
        <v>73536</v>
      </c>
      <c r="E121" s="26">
        <v>12297</v>
      </c>
      <c r="F121" s="26">
        <v>3396</v>
      </c>
      <c r="G121" s="17">
        <v>14</v>
      </c>
      <c r="H121" s="18">
        <v>57</v>
      </c>
      <c r="I121" s="26">
        <f t="shared" si="1"/>
        <v>126429</v>
      </c>
      <c r="M121" s="2"/>
      <c r="N121" s="2"/>
      <c r="O121" s="5"/>
      <c r="P121" s="4"/>
      <c r="Q121" s="4"/>
    </row>
    <row r="122" spans="1:17" x14ac:dyDescent="0.25">
      <c r="A122" s="15" t="s">
        <v>130</v>
      </c>
      <c r="B122" s="16">
        <v>65064</v>
      </c>
      <c r="C122" s="16">
        <v>262393</v>
      </c>
      <c r="D122" s="16">
        <v>95110</v>
      </c>
      <c r="E122" s="26">
        <v>31011</v>
      </c>
      <c r="F122" s="26">
        <v>29316</v>
      </c>
      <c r="G122" s="17">
        <v>26</v>
      </c>
      <c r="H122" s="18">
        <v>152</v>
      </c>
      <c r="I122" s="26">
        <f t="shared" si="1"/>
        <v>417856</v>
      </c>
      <c r="M122" s="2"/>
      <c r="N122" s="2"/>
      <c r="O122" s="5"/>
      <c r="P122" s="4"/>
      <c r="Q122" s="4"/>
    </row>
    <row r="123" spans="1:17" x14ac:dyDescent="0.25">
      <c r="A123" s="15" t="s">
        <v>131</v>
      </c>
      <c r="B123" s="16">
        <v>859148</v>
      </c>
      <c r="C123" s="16">
        <v>1262016</v>
      </c>
      <c r="D123" s="16">
        <v>142687</v>
      </c>
      <c r="E123" s="26">
        <v>224524</v>
      </c>
      <c r="F123" s="26">
        <v>252388</v>
      </c>
      <c r="G123" s="17">
        <v>404</v>
      </c>
      <c r="H123" s="21">
        <v>4016</v>
      </c>
      <c r="I123" s="26">
        <f t="shared" si="1"/>
        <v>1882019</v>
      </c>
      <c r="M123" s="2"/>
      <c r="N123" s="2"/>
      <c r="O123" s="2"/>
      <c r="P123" s="4"/>
      <c r="Q123" s="4"/>
    </row>
    <row r="124" spans="1:17" x14ac:dyDescent="0.25">
      <c r="A124" s="15" t="s">
        <v>132</v>
      </c>
      <c r="B124" s="16">
        <v>319294</v>
      </c>
      <c r="C124" s="16">
        <v>2745673</v>
      </c>
      <c r="D124" s="16">
        <v>427860</v>
      </c>
      <c r="E124" s="26">
        <v>166707</v>
      </c>
      <c r="F124" s="26">
        <v>84522</v>
      </c>
      <c r="G124" s="17">
        <v>213</v>
      </c>
      <c r="H124" s="21">
        <v>2102</v>
      </c>
      <c r="I124" s="26">
        <f t="shared" si="1"/>
        <v>3424975</v>
      </c>
      <c r="M124" s="2"/>
      <c r="N124" s="2"/>
      <c r="O124" s="2"/>
      <c r="P124" s="4"/>
      <c r="Q124" s="4"/>
    </row>
    <row r="125" spans="1:17" x14ac:dyDescent="0.25">
      <c r="A125" s="15" t="s">
        <v>133</v>
      </c>
      <c r="B125" s="16">
        <v>4950</v>
      </c>
      <c r="C125" s="16">
        <v>33470</v>
      </c>
      <c r="D125" s="16">
        <v>39837</v>
      </c>
      <c r="E125" s="26">
        <v>13154</v>
      </c>
      <c r="F125" s="26">
        <v>2061</v>
      </c>
      <c r="G125" s="17">
        <v>13</v>
      </c>
      <c r="H125" s="18">
        <v>54</v>
      </c>
      <c r="I125" s="26">
        <f t="shared" si="1"/>
        <v>88535</v>
      </c>
      <c r="M125" s="2"/>
      <c r="N125" s="2"/>
      <c r="O125" s="5"/>
      <c r="P125" s="4"/>
      <c r="Q125" s="4"/>
    </row>
    <row r="126" spans="1:17" x14ac:dyDescent="0.25">
      <c r="A126" s="15" t="s">
        <v>134</v>
      </c>
      <c r="B126" s="16">
        <v>1330</v>
      </c>
      <c r="C126" s="16">
        <v>23418</v>
      </c>
      <c r="D126" s="16">
        <v>35327</v>
      </c>
      <c r="E126" s="26">
        <v>193</v>
      </c>
      <c r="F126" s="26">
        <v>147</v>
      </c>
      <c r="G126" s="17">
        <v>13</v>
      </c>
      <c r="H126" s="18">
        <v>2</v>
      </c>
      <c r="I126" s="26">
        <f t="shared" si="1"/>
        <v>59098</v>
      </c>
      <c r="M126" s="5"/>
      <c r="N126" s="5"/>
      <c r="O126" s="5"/>
      <c r="P126" s="4"/>
      <c r="Q126" s="4"/>
    </row>
    <row r="127" spans="1:17" x14ac:dyDescent="0.25">
      <c r="A127" s="15" t="s">
        <v>135</v>
      </c>
      <c r="B127" s="16">
        <v>141988</v>
      </c>
      <c r="C127" s="16">
        <v>209085</v>
      </c>
      <c r="D127" s="16">
        <v>47845</v>
      </c>
      <c r="E127" s="26">
        <v>25514</v>
      </c>
      <c r="F127" s="26">
        <v>17801</v>
      </c>
      <c r="G127" s="17">
        <v>56</v>
      </c>
      <c r="H127" s="18">
        <v>464</v>
      </c>
      <c r="I127" s="26">
        <f t="shared" si="1"/>
        <v>300301</v>
      </c>
      <c r="M127" s="2"/>
      <c r="N127" s="2"/>
      <c r="O127" s="5"/>
      <c r="P127" s="4"/>
      <c r="Q127" s="4"/>
    </row>
    <row r="128" spans="1:17" x14ac:dyDescent="0.25">
      <c r="A128" s="15" t="s">
        <v>136</v>
      </c>
      <c r="B128" s="16">
        <v>4431</v>
      </c>
      <c r="C128" s="16">
        <v>21846</v>
      </c>
      <c r="D128" s="16">
        <v>73536</v>
      </c>
      <c r="E128" s="26">
        <v>10733</v>
      </c>
      <c r="F128" s="26">
        <v>414</v>
      </c>
      <c r="G128" s="17">
        <v>64</v>
      </c>
      <c r="H128" s="18">
        <v>1</v>
      </c>
      <c r="I128" s="26">
        <f t="shared" si="1"/>
        <v>106593</v>
      </c>
      <c r="M128" s="5"/>
      <c r="N128" s="5"/>
      <c r="O128" s="5"/>
      <c r="P128" s="4"/>
      <c r="Q128" s="4"/>
    </row>
    <row r="129" spans="1:17" x14ac:dyDescent="0.25">
      <c r="A129" s="15" t="s">
        <v>137</v>
      </c>
      <c r="B129" s="16">
        <v>4843</v>
      </c>
      <c r="C129" s="16">
        <v>25480</v>
      </c>
      <c r="D129" s="16">
        <v>38561</v>
      </c>
      <c r="E129" s="26">
        <v>11914</v>
      </c>
      <c r="F129" s="26">
        <v>2014</v>
      </c>
      <c r="G129" s="17">
        <v>1</v>
      </c>
      <c r="H129" s="18">
        <v>35</v>
      </c>
      <c r="I129" s="26">
        <f t="shared" si="1"/>
        <v>77970</v>
      </c>
      <c r="M129" s="2"/>
      <c r="N129" s="2"/>
      <c r="O129" s="5"/>
      <c r="P129" s="4"/>
      <c r="Q129" s="4"/>
    </row>
    <row r="130" spans="1:17" x14ac:dyDescent="0.25">
      <c r="A130" s="15" t="s">
        <v>138</v>
      </c>
      <c r="B130" s="16">
        <v>20110</v>
      </c>
      <c r="C130" s="16">
        <v>72390</v>
      </c>
      <c r="D130" s="16">
        <v>77361</v>
      </c>
      <c r="E130" s="26">
        <v>11954</v>
      </c>
      <c r="F130" s="26">
        <v>3546</v>
      </c>
      <c r="G130" s="17">
        <v>15</v>
      </c>
      <c r="H130" s="18">
        <v>105</v>
      </c>
      <c r="I130" s="26">
        <f t="shared" si="1"/>
        <v>165266</v>
      </c>
      <c r="M130" s="2"/>
      <c r="N130" s="2"/>
      <c r="O130" s="5"/>
      <c r="P130" s="4"/>
      <c r="Q130" s="4"/>
    </row>
    <row r="131" spans="1:17" x14ac:dyDescent="0.25">
      <c r="A131" s="15" t="s">
        <v>139</v>
      </c>
      <c r="B131" s="19">
        <v>950</v>
      </c>
      <c r="C131" s="16">
        <v>13298</v>
      </c>
      <c r="D131" s="16">
        <v>35327</v>
      </c>
      <c r="E131" s="26">
        <v>604</v>
      </c>
      <c r="F131" s="26">
        <v>1054</v>
      </c>
      <c r="G131" s="17">
        <v>13</v>
      </c>
      <c r="H131" s="18">
        <v>0</v>
      </c>
      <c r="I131" s="26">
        <f t="shared" si="1"/>
        <v>50296</v>
      </c>
      <c r="M131" s="5"/>
      <c r="N131" s="2"/>
      <c r="O131" s="5"/>
      <c r="P131" s="4"/>
      <c r="Q131" s="4"/>
    </row>
    <row r="132" spans="1:17" x14ac:dyDescent="0.25">
      <c r="A132" s="15" t="s">
        <v>140</v>
      </c>
      <c r="B132" s="16">
        <v>14643</v>
      </c>
      <c r="C132" s="16">
        <v>45752</v>
      </c>
      <c r="D132" s="16">
        <v>75164</v>
      </c>
      <c r="E132" s="26">
        <v>11863</v>
      </c>
      <c r="F132" s="26">
        <v>912</v>
      </c>
      <c r="G132" s="26">
        <v>13</v>
      </c>
      <c r="H132" s="18">
        <v>64</v>
      </c>
      <c r="I132" s="26">
        <f t="shared" si="1"/>
        <v>133704</v>
      </c>
      <c r="M132" s="2"/>
      <c r="N132" s="5"/>
      <c r="O132" s="5"/>
      <c r="P132" s="4"/>
      <c r="Q132" s="4"/>
    </row>
    <row r="133" spans="1:17" x14ac:dyDescent="0.25">
      <c r="A133" s="15" t="s">
        <v>141</v>
      </c>
      <c r="B133" s="16">
        <v>1856</v>
      </c>
      <c r="C133" s="16">
        <v>17815</v>
      </c>
      <c r="D133" s="19">
        <v>0</v>
      </c>
      <c r="E133" s="26">
        <v>410</v>
      </c>
      <c r="F133" s="26">
        <v>100</v>
      </c>
      <c r="G133" s="26">
        <v>0</v>
      </c>
      <c r="H133" s="18">
        <v>9</v>
      </c>
      <c r="I133" s="26">
        <f t="shared" ref="I133:I153" si="2">SUM(C133:G133)</f>
        <v>18325</v>
      </c>
      <c r="M133" s="5"/>
      <c r="N133" s="5"/>
      <c r="O133" s="5"/>
      <c r="P133" s="4"/>
      <c r="Q133" s="4"/>
    </row>
    <row r="134" spans="1:17" x14ac:dyDescent="0.25">
      <c r="A134" s="15" t="s">
        <v>142</v>
      </c>
      <c r="B134" s="16">
        <v>275174</v>
      </c>
      <c r="C134" s="16">
        <v>352278</v>
      </c>
      <c r="D134" s="16">
        <v>350953</v>
      </c>
      <c r="E134" s="26">
        <v>389451</v>
      </c>
      <c r="F134" s="26">
        <v>74271</v>
      </c>
      <c r="G134" s="26">
        <v>208</v>
      </c>
      <c r="H134" s="18">
        <v>732</v>
      </c>
      <c r="I134" s="26">
        <f t="shared" si="2"/>
        <v>1167161</v>
      </c>
      <c r="M134" s="2"/>
      <c r="N134" s="2"/>
      <c r="O134" s="2"/>
      <c r="P134" s="4"/>
      <c r="Q134" s="4"/>
    </row>
    <row r="135" spans="1:17" x14ac:dyDescent="0.25">
      <c r="A135" s="15" t="s">
        <v>143</v>
      </c>
      <c r="B135" s="16">
        <v>2172</v>
      </c>
      <c r="C135" s="16">
        <v>18038</v>
      </c>
      <c r="D135" s="19">
        <v>0</v>
      </c>
      <c r="E135" s="26">
        <v>0</v>
      </c>
      <c r="F135" s="26">
        <v>646</v>
      </c>
      <c r="G135" s="26">
        <v>12</v>
      </c>
      <c r="H135" s="18">
        <v>5</v>
      </c>
      <c r="I135" s="26">
        <f t="shared" si="2"/>
        <v>18696</v>
      </c>
      <c r="M135" s="5"/>
      <c r="N135" s="5"/>
      <c r="O135" s="5"/>
      <c r="P135" s="4"/>
      <c r="Q135" s="4"/>
    </row>
    <row r="136" spans="1:17" x14ac:dyDescent="0.25">
      <c r="A136" s="15" t="s">
        <v>144</v>
      </c>
      <c r="B136" s="16">
        <v>32202</v>
      </c>
      <c r="C136" s="16">
        <v>42635</v>
      </c>
      <c r="D136" s="16">
        <v>74075</v>
      </c>
      <c r="E136" s="26">
        <v>11974</v>
      </c>
      <c r="F136" s="26">
        <v>3077</v>
      </c>
      <c r="G136" s="17">
        <v>66</v>
      </c>
      <c r="H136" s="18">
        <v>41</v>
      </c>
      <c r="I136" s="26">
        <f t="shared" si="2"/>
        <v>131827</v>
      </c>
      <c r="M136" s="2"/>
      <c r="N136" s="2"/>
      <c r="O136" s="5"/>
      <c r="P136" s="4"/>
      <c r="Q136" s="4"/>
    </row>
    <row r="137" spans="1:17" x14ac:dyDescent="0.25">
      <c r="A137" s="15" t="s">
        <v>145</v>
      </c>
      <c r="B137" s="16">
        <v>6714</v>
      </c>
      <c r="C137" s="16">
        <v>26288</v>
      </c>
      <c r="D137" s="19">
        <v>0</v>
      </c>
      <c r="E137" s="26">
        <v>236</v>
      </c>
      <c r="F137" s="26">
        <v>701</v>
      </c>
      <c r="G137" s="26">
        <v>13</v>
      </c>
      <c r="H137" s="18">
        <v>10</v>
      </c>
      <c r="I137" s="26">
        <f t="shared" si="2"/>
        <v>27238</v>
      </c>
      <c r="M137" s="5"/>
      <c r="N137" s="5"/>
      <c r="O137" s="5"/>
      <c r="P137" s="4"/>
      <c r="Q137" s="4"/>
    </row>
    <row r="138" spans="1:17" x14ac:dyDescent="0.25">
      <c r="A138" s="15" t="s">
        <v>146</v>
      </c>
      <c r="B138" s="16">
        <v>1484</v>
      </c>
      <c r="C138" s="16">
        <v>14733</v>
      </c>
      <c r="D138" s="19">
        <v>0</v>
      </c>
      <c r="E138" s="26">
        <v>54</v>
      </c>
      <c r="F138" s="26">
        <v>298</v>
      </c>
      <c r="G138" s="26">
        <v>0</v>
      </c>
      <c r="H138" s="18">
        <v>6</v>
      </c>
      <c r="I138" s="26">
        <f t="shared" si="2"/>
        <v>15085</v>
      </c>
      <c r="M138" s="5"/>
      <c r="N138" s="5"/>
      <c r="O138" s="5"/>
      <c r="P138" s="4"/>
      <c r="Q138" s="4"/>
    </row>
    <row r="139" spans="1:17" x14ac:dyDescent="0.25">
      <c r="A139" s="15" t="s">
        <v>147</v>
      </c>
      <c r="B139" s="16">
        <v>26008</v>
      </c>
      <c r="C139" s="16">
        <v>72274</v>
      </c>
      <c r="D139" s="16">
        <v>73536</v>
      </c>
      <c r="E139" s="26">
        <v>12291</v>
      </c>
      <c r="F139" s="26">
        <v>8072</v>
      </c>
      <c r="G139" s="17">
        <v>64</v>
      </c>
      <c r="H139" s="18">
        <v>0</v>
      </c>
      <c r="I139" s="26">
        <f t="shared" si="2"/>
        <v>166237</v>
      </c>
      <c r="M139" s="2"/>
      <c r="N139" s="2"/>
      <c r="O139" s="5"/>
      <c r="P139" s="4"/>
      <c r="Q139" s="4"/>
    </row>
    <row r="140" spans="1:17" x14ac:dyDescent="0.25">
      <c r="A140" s="15" t="s">
        <v>148</v>
      </c>
      <c r="B140" s="16">
        <v>81482</v>
      </c>
      <c r="C140" s="16">
        <v>129755</v>
      </c>
      <c r="D140" s="16">
        <v>84889</v>
      </c>
      <c r="E140" s="26">
        <v>19719</v>
      </c>
      <c r="F140" s="26">
        <v>14795</v>
      </c>
      <c r="G140" s="17">
        <v>66</v>
      </c>
      <c r="H140" s="18">
        <v>183</v>
      </c>
      <c r="I140" s="26">
        <f t="shared" si="2"/>
        <v>249224</v>
      </c>
      <c r="M140" s="2"/>
      <c r="N140" s="2"/>
      <c r="O140" s="5"/>
      <c r="P140" s="4"/>
      <c r="Q140" s="4"/>
    </row>
    <row r="141" spans="1:17" x14ac:dyDescent="0.25">
      <c r="A141" s="15" t="s">
        <v>149</v>
      </c>
      <c r="B141" s="16">
        <v>35371</v>
      </c>
      <c r="C141" s="16">
        <v>168614</v>
      </c>
      <c r="D141" s="16">
        <v>62622</v>
      </c>
      <c r="E141" s="26">
        <v>31318</v>
      </c>
      <c r="F141" s="26">
        <v>14433</v>
      </c>
      <c r="G141" s="17">
        <v>80</v>
      </c>
      <c r="H141" s="18">
        <v>157</v>
      </c>
      <c r="I141" s="26">
        <f t="shared" si="2"/>
        <v>277067</v>
      </c>
      <c r="K141" s="3"/>
      <c r="M141" s="2"/>
      <c r="N141" s="2"/>
      <c r="O141" s="2"/>
      <c r="P141" s="4"/>
      <c r="Q141" s="4"/>
    </row>
    <row r="142" spans="1:17" x14ac:dyDescent="0.25">
      <c r="A142" s="15" t="s">
        <v>150</v>
      </c>
      <c r="B142" s="16">
        <v>3380</v>
      </c>
      <c r="C142" s="16">
        <v>12884</v>
      </c>
      <c r="D142" s="16">
        <v>11621</v>
      </c>
      <c r="E142" s="26">
        <v>5679</v>
      </c>
      <c r="F142" s="26">
        <v>1776</v>
      </c>
      <c r="G142" s="17">
        <v>14</v>
      </c>
      <c r="H142" s="18">
        <v>45</v>
      </c>
      <c r="I142" s="26">
        <f t="shared" si="2"/>
        <v>31974</v>
      </c>
      <c r="M142" s="5"/>
      <c r="N142" s="2"/>
      <c r="O142" s="5"/>
      <c r="P142" s="4"/>
      <c r="Q142" s="4"/>
    </row>
    <row r="143" spans="1:17" x14ac:dyDescent="0.25">
      <c r="A143" s="15" t="s">
        <v>151</v>
      </c>
      <c r="B143" s="16">
        <v>25195</v>
      </c>
      <c r="C143" s="16">
        <v>78023</v>
      </c>
      <c r="D143" s="16">
        <v>73536</v>
      </c>
      <c r="E143" s="26">
        <v>11648</v>
      </c>
      <c r="F143" s="26">
        <v>2334</v>
      </c>
      <c r="G143" s="17">
        <v>65</v>
      </c>
      <c r="H143" s="18">
        <v>95</v>
      </c>
      <c r="I143" s="26">
        <f t="shared" si="2"/>
        <v>165606</v>
      </c>
      <c r="M143" s="2"/>
      <c r="N143" s="2"/>
      <c r="O143" s="5"/>
      <c r="P143" s="4"/>
      <c r="Q143" s="4"/>
    </row>
    <row r="144" spans="1:17" x14ac:dyDescent="0.25">
      <c r="A144" s="15" t="s">
        <v>152</v>
      </c>
      <c r="B144" s="16">
        <v>8713</v>
      </c>
      <c r="C144" s="16">
        <v>47214</v>
      </c>
      <c r="D144" s="16">
        <v>35327</v>
      </c>
      <c r="E144" s="26">
        <v>2762</v>
      </c>
      <c r="F144" s="26">
        <v>5584</v>
      </c>
      <c r="G144" s="17">
        <v>13</v>
      </c>
      <c r="H144" s="18">
        <v>90</v>
      </c>
      <c r="I144" s="26">
        <f t="shared" si="2"/>
        <v>90900</v>
      </c>
      <c r="M144" s="2"/>
      <c r="N144" s="2"/>
      <c r="O144" s="5"/>
      <c r="P144" s="4"/>
      <c r="Q144" s="4"/>
    </row>
    <row r="145" spans="1:17" x14ac:dyDescent="0.25">
      <c r="A145" s="15" t="s">
        <v>153</v>
      </c>
      <c r="B145" s="16">
        <v>10996</v>
      </c>
      <c r="C145" s="16">
        <v>34096</v>
      </c>
      <c r="D145" s="16">
        <v>40318</v>
      </c>
      <c r="E145" s="26">
        <v>13096</v>
      </c>
      <c r="F145" s="26">
        <v>3190</v>
      </c>
      <c r="G145" s="17">
        <v>54</v>
      </c>
      <c r="H145" s="18">
        <v>14</v>
      </c>
      <c r="I145" s="26">
        <f t="shared" si="2"/>
        <v>90754</v>
      </c>
      <c r="M145" s="2"/>
      <c r="N145" s="2"/>
      <c r="O145" s="5"/>
      <c r="P145" s="4"/>
      <c r="Q145" s="4"/>
    </row>
    <row r="146" spans="1:17" x14ac:dyDescent="0.25">
      <c r="A146" s="15" t="s">
        <v>154</v>
      </c>
      <c r="B146" s="16">
        <v>35252</v>
      </c>
      <c r="C146" s="16">
        <v>55930</v>
      </c>
      <c r="D146" s="16">
        <v>73536</v>
      </c>
      <c r="E146" s="26">
        <v>13899</v>
      </c>
      <c r="F146" s="26">
        <v>4422</v>
      </c>
      <c r="G146" s="17">
        <v>67</v>
      </c>
      <c r="H146" s="18">
        <v>48</v>
      </c>
      <c r="I146" s="26">
        <f t="shared" si="2"/>
        <v>147854</v>
      </c>
      <c r="M146" s="2"/>
      <c r="N146" s="2"/>
      <c r="O146" s="5"/>
      <c r="P146" s="4"/>
      <c r="Q146" s="4"/>
    </row>
    <row r="147" spans="1:17" x14ac:dyDescent="0.25">
      <c r="A147" s="15" t="s">
        <v>155</v>
      </c>
      <c r="B147" s="16">
        <v>22995</v>
      </c>
      <c r="C147" s="16">
        <v>78568</v>
      </c>
      <c r="D147" s="16">
        <v>64220</v>
      </c>
      <c r="E147" s="26">
        <v>18231</v>
      </c>
      <c r="F147" s="26">
        <v>7990</v>
      </c>
      <c r="G147" s="17">
        <v>68</v>
      </c>
      <c r="H147" s="18">
        <v>128</v>
      </c>
      <c r="I147" s="26">
        <f t="shared" si="2"/>
        <v>169077</v>
      </c>
      <c r="M147" s="2"/>
      <c r="N147" s="2"/>
      <c r="O147" s="2"/>
      <c r="P147" s="4"/>
      <c r="Q147" s="4"/>
    </row>
    <row r="148" spans="1:17" x14ac:dyDescent="0.25">
      <c r="A148" s="15" t="s">
        <v>156</v>
      </c>
      <c r="B148" s="16">
        <v>1217</v>
      </c>
      <c r="C148" s="16">
        <v>14765</v>
      </c>
      <c r="D148" s="16">
        <v>41000</v>
      </c>
      <c r="E148" s="26">
        <v>36</v>
      </c>
      <c r="F148" s="26">
        <v>454</v>
      </c>
      <c r="G148" s="17">
        <v>13</v>
      </c>
      <c r="H148" s="18">
        <v>2</v>
      </c>
      <c r="I148" s="26">
        <f t="shared" si="2"/>
        <v>56268</v>
      </c>
      <c r="M148" s="5"/>
      <c r="N148" s="5"/>
      <c r="O148" s="5"/>
      <c r="P148" s="4"/>
      <c r="Q148" s="4"/>
    </row>
    <row r="149" spans="1:17" x14ac:dyDescent="0.25">
      <c r="A149" s="15" t="s">
        <v>157</v>
      </c>
      <c r="B149" s="16">
        <v>11986</v>
      </c>
      <c r="C149" s="16">
        <v>74545</v>
      </c>
      <c r="D149" s="16">
        <v>74838</v>
      </c>
      <c r="E149" s="26">
        <v>14050</v>
      </c>
      <c r="F149" s="26">
        <v>3434</v>
      </c>
      <c r="G149" s="17">
        <v>13</v>
      </c>
      <c r="H149" s="18">
        <v>83</v>
      </c>
      <c r="I149" s="26">
        <f t="shared" si="2"/>
        <v>166880</v>
      </c>
      <c r="M149" s="2"/>
      <c r="N149" s="2"/>
      <c r="O149" s="5"/>
      <c r="P149" s="4"/>
      <c r="Q149" s="4"/>
    </row>
    <row r="150" spans="1:17" x14ac:dyDescent="0.25">
      <c r="A150" s="15" t="s">
        <v>158</v>
      </c>
      <c r="B150" s="16">
        <v>2184</v>
      </c>
      <c r="C150" s="16">
        <v>25010</v>
      </c>
      <c r="D150" s="19">
        <v>0</v>
      </c>
      <c r="E150" s="26">
        <v>210</v>
      </c>
      <c r="F150" s="26">
        <v>695</v>
      </c>
      <c r="G150" s="26">
        <v>0</v>
      </c>
      <c r="H150" s="18">
        <v>6</v>
      </c>
      <c r="I150" s="26">
        <f t="shared" si="2"/>
        <v>25915</v>
      </c>
      <c r="M150" s="5"/>
      <c r="N150" s="5"/>
      <c r="O150" s="5"/>
      <c r="P150" s="4"/>
      <c r="Q150" s="4"/>
    </row>
    <row r="151" spans="1:17" x14ac:dyDescent="0.25">
      <c r="A151" s="15" t="s">
        <v>159</v>
      </c>
      <c r="B151" s="16">
        <v>1335</v>
      </c>
      <c r="C151" s="16">
        <v>5305</v>
      </c>
      <c r="D151" s="19">
        <v>0</v>
      </c>
      <c r="E151" s="26">
        <v>20</v>
      </c>
      <c r="F151" s="20">
        <v>60</v>
      </c>
      <c r="G151" s="26">
        <v>0</v>
      </c>
      <c r="H151" s="18">
        <v>1</v>
      </c>
      <c r="I151" s="26">
        <f t="shared" si="2"/>
        <v>5385</v>
      </c>
      <c r="M151" s="5"/>
      <c r="N151" s="5"/>
      <c r="O151" s="5"/>
      <c r="P151" s="4"/>
      <c r="Q151" s="4"/>
    </row>
    <row r="152" spans="1:17" x14ac:dyDescent="0.25">
      <c r="A152" s="15" t="s">
        <v>160</v>
      </c>
      <c r="B152" s="16">
        <v>2171</v>
      </c>
      <c r="C152" s="16">
        <v>21885</v>
      </c>
      <c r="D152" s="16">
        <v>38209</v>
      </c>
      <c r="E152" s="26">
        <v>10910</v>
      </c>
      <c r="F152" s="20">
        <v>888</v>
      </c>
      <c r="G152" s="17">
        <v>13</v>
      </c>
      <c r="H152" s="18">
        <v>0</v>
      </c>
      <c r="I152" s="26">
        <f t="shared" si="2"/>
        <v>71905</v>
      </c>
      <c r="M152" s="5"/>
      <c r="N152" s="5"/>
      <c r="O152" s="5"/>
      <c r="P152" s="4"/>
      <c r="Q152" s="4"/>
    </row>
    <row r="153" spans="1:17" x14ac:dyDescent="0.25">
      <c r="A153" s="15" t="s">
        <v>161</v>
      </c>
      <c r="B153" s="16">
        <v>18815</v>
      </c>
      <c r="C153" s="16">
        <v>75667</v>
      </c>
      <c r="D153" s="16">
        <v>35327</v>
      </c>
      <c r="E153" s="26">
        <v>1556</v>
      </c>
      <c r="F153" s="20">
        <v>3298</v>
      </c>
      <c r="G153" s="20">
        <v>13</v>
      </c>
      <c r="H153" s="18">
        <v>58</v>
      </c>
      <c r="I153" s="26">
        <f t="shared" si="2"/>
        <v>115861</v>
      </c>
      <c r="M153" s="2"/>
      <c r="N153" s="2"/>
      <c r="O153" s="5"/>
      <c r="P153" s="4"/>
      <c r="Q153" s="4"/>
    </row>
    <row r="154" spans="1:17" x14ac:dyDescent="0.25">
      <c r="A154" s="3"/>
      <c r="B154" s="3"/>
      <c r="C154" s="3"/>
      <c r="D154" s="3"/>
      <c r="E154" s="3"/>
      <c r="F154" s="3"/>
      <c r="G154" s="3"/>
      <c r="H154" s="6"/>
      <c r="I154" s="3"/>
    </row>
    <row r="155" spans="1:17" x14ac:dyDescent="0.25">
      <c r="A155" s="3"/>
      <c r="B155" s="3"/>
      <c r="C155" s="3"/>
      <c r="D155" s="3"/>
      <c r="E155" s="3"/>
      <c r="F155" s="3"/>
      <c r="G155" s="3"/>
      <c r="H155" s="6"/>
      <c r="I155" s="3"/>
    </row>
    <row r="156" spans="1:17" x14ac:dyDescent="0.25">
      <c r="A156" s="3"/>
      <c r="B156" s="3"/>
      <c r="C156" s="3"/>
      <c r="D156" s="3"/>
      <c r="E156" s="3"/>
      <c r="F156" s="3"/>
      <c r="G156" s="3"/>
      <c r="H156" s="6"/>
      <c r="I156" s="3"/>
    </row>
    <row r="157" spans="1:17" x14ac:dyDescent="0.25">
      <c r="A157" s="3"/>
      <c r="B157" s="3"/>
      <c r="C157" s="3"/>
      <c r="D157" s="3"/>
      <c r="E157" s="3"/>
      <c r="F157" s="3"/>
      <c r="G157" s="3"/>
      <c r="H157" s="6"/>
      <c r="I157" s="3"/>
    </row>
    <row r="158" spans="1:17" x14ac:dyDescent="0.25">
      <c r="A158" s="3"/>
      <c r="B158" s="3"/>
      <c r="C158" s="3"/>
      <c r="D158" s="3"/>
      <c r="E158" s="3"/>
      <c r="F158" s="3"/>
      <c r="G158" s="3"/>
      <c r="H158" s="6"/>
      <c r="I158" s="3"/>
    </row>
    <row r="159" spans="1:17" x14ac:dyDescent="0.25">
      <c r="B159" s="4"/>
      <c r="C159" s="4"/>
      <c r="D159" s="4"/>
      <c r="E159" s="4"/>
      <c r="F159" s="4"/>
      <c r="G159" s="4"/>
      <c r="H159" s="7"/>
      <c r="I159" s="4"/>
    </row>
    <row r="160" spans="1:17" x14ac:dyDescent="0.25">
      <c r="A160" s="31" t="s">
        <v>162</v>
      </c>
      <c r="B160" s="31"/>
      <c r="C160" s="31"/>
      <c r="D160" s="31"/>
      <c r="E160" s="31"/>
      <c r="F160" s="4"/>
      <c r="G160" s="4"/>
      <c r="H160" s="7"/>
      <c r="I160" s="4"/>
    </row>
    <row r="161" spans="1:9" x14ac:dyDescent="0.25">
      <c r="A161" s="31"/>
      <c r="B161" s="31"/>
      <c r="C161" s="31"/>
      <c r="D161" s="31"/>
      <c r="E161" s="31"/>
      <c r="F161" s="4"/>
      <c r="G161" s="4"/>
      <c r="H161" s="7"/>
      <c r="I161" s="4"/>
    </row>
    <row r="162" spans="1:9" x14ac:dyDescent="0.25">
      <c r="B162" s="4"/>
      <c r="C162" s="4"/>
      <c r="D162" s="4"/>
      <c r="E162" s="4"/>
      <c r="F162" s="4"/>
      <c r="G162" s="4"/>
      <c r="H162" s="7"/>
      <c r="I162" s="4"/>
    </row>
    <row r="163" spans="1:9" x14ac:dyDescent="0.25">
      <c r="B163" s="4"/>
      <c r="C163" s="4"/>
      <c r="D163" s="4"/>
      <c r="E163" s="4"/>
      <c r="F163" s="4"/>
      <c r="G163" s="4"/>
      <c r="H163" s="7"/>
      <c r="I163" s="4"/>
    </row>
    <row r="164" spans="1:9" x14ac:dyDescent="0.25">
      <c r="B164" s="4"/>
      <c r="C164" s="4"/>
      <c r="D164" s="4"/>
      <c r="E164" s="4"/>
      <c r="F164" s="4"/>
      <c r="G164" s="4"/>
      <c r="H164" s="7"/>
      <c r="I164" s="4"/>
    </row>
    <row r="165" spans="1:9" x14ac:dyDescent="0.25">
      <c r="B165" s="4"/>
      <c r="C165" s="4"/>
      <c r="D165" s="4"/>
      <c r="E165" s="4"/>
      <c r="F165" s="4"/>
      <c r="G165" s="4"/>
      <c r="H165" s="7"/>
      <c r="I165" s="4"/>
    </row>
    <row r="166" spans="1:9" x14ac:dyDescent="0.25">
      <c r="B166" s="4"/>
      <c r="C166" s="4"/>
      <c r="D166" s="4"/>
      <c r="E166" s="4"/>
      <c r="F166" s="4"/>
      <c r="G166" s="4"/>
      <c r="H166" s="7"/>
      <c r="I166" s="4"/>
    </row>
    <row r="167" spans="1:9" x14ac:dyDescent="0.25">
      <c r="B167" s="4"/>
      <c r="C167" s="4"/>
      <c r="D167" s="4"/>
      <c r="E167" s="4"/>
      <c r="F167" s="4"/>
      <c r="G167" s="4"/>
      <c r="H167" s="7"/>
      <c r="I167" s="4"/>
    </row>
    <row r="168" spans="1:9" x14ac:dyDescent="0.25">
      <c r="B168" s="4"/>
      <c r="C168" s="4"/>
      <c r="D168" s="4"/>
      <c r="E168" s="4"/>
      <c r="F168" s="4"/>
      <c r="G168" s="4"/>
      <c r="H168" s="7"/>
      <c r="I168" s="4"/>
    </row>
    <row r="169" spans="1:9" x14ac:dyDescent="0.25">
      <c r="B169" s="4"/>
      <c r="C169" s="4"/>
      <c r="D169" s="4"/>
      <c r="E169" s="4"/>
      <c r="F169" s="4"/>
      <c r="G169" s="4"/>
      <c r="H169" s="7"/>
      <c r="I169" s="4"/>
    </row>
    <row r="170" spans="1:9" x14ac:dyDescent="0.25">
      <c r="A170" s="8"/>
      <c r="B170" s="9"/>
      <c r="C170" s="9"/>
      <c r="D170" s="9"/>
      <c r="E170" s="9"/>
      <c r="F170" s="9"/>
      <c r="G170" s="9"/>
      <c r="H170" s="10"/>
      <c r="I170" s="9"/>
    </row>
    <row r="171" spans="1:9" x14ac:dyDescent="0.25">
      <c r="A171" s="8"/>
      <c r="B171" s="9"/>
      <c r="C171" s="9"/>
      <c r="D171" s="9"/>
      <c r="E171" s="9"/>
      <c r="F171" s="9"/>
      <c r="G171" s="9"/>
      <c r="H171" s="10"/>
      <c r="I171" s="9"/>
    </row>
    <row r="172" spans="1:9" x14ac:dyDescent="0.25">
      <c r="A172" s="8"/>
      <c r="B172" s="9"/>
      <c r="C172" s="9"/>
      <c r="D172" s="9"/>
      <c r="E172" s="9"/>
      <c r="F172" s="9"/>
      <c r="G172" s="9"/>
      <c r="H172" s="10"/>
      <c r="I172" s="9"/>
    </row>
    <row r="173" spans="1:9" x14ac:dyDescent="0.25">
      <c r="A173" s="8"/>
      <c r="B173" s="9"/>
      <c r="C173" s="9"/>
      <c r="D173" s="9"/>
      <c r="E173" s="9"/>
      <c r="F173" s="9"/>
      <c r="G173" s="9"/>
      <c r="H173" s="10"/>
      <c r="I173" s="9"/>
    </row>
    <row r="174" spans="1:9" x14ac:dyDescent="0.25">
      <c r="A174" s="8"/>
      <c r="B174" s="9"/>
      <c r="C174" s="9"/>
      <c r="D174" s="9"/>
      <c r="E174" s="9"/>
      <c r="F174" s="9"/>
      <c r="G174" s="9"/>
      <c r="H174" s="10"/>
      <c r="I174" s="9"/>
    </row>
    <row r="175" spans="1:9" x14ac:dyDescent="0.25">
      <c r="B175" s="4"/>
      <c r="C175" s="4"/>
      <c r="D175" s="4"/>
      <c r="E175" s="4"/>
      <c r="F175" s="4"/>
      <c r="G175" s="4"/>
      <c r="H175" s="7"/>
      <c r="I175" s="4"/>
    </row>
  </sheetData>
  <mergeCells count="3">
    <mergeCell ref="C1:H1"/>
    <mergeCell ref="A160:E160"/>
    <mergeCell ref="A161:E161"/>
  </mergeCells>
  <pageMargins left="0.7" right="0.7" top="0.75" bottom="0.75" header="0.3" footer="0.3"/>
  <pageSetup orientation="portrait" r:id="rId1"/>
  <ignoredErrors>
    <ignoredError sqref="I15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J1"/>
    </sheetView>
  </sheetViews>
  <sheetFormatPr defaultRowHeight="15" x14ac:dyDescent="0.25"/>
  <cols>
    <col min="3" max="3" width="10.5703125" bestFit="1" customWidth="1"/>
    <col min="4" max="4" width="11.5703125" bestFit="1" customWidth="1"/>
    <col min="5" max="5" width="10.5703125" bestFit="1" customWidth="1"/>
    <col min="6" max="6" width="11.140625" customWidth="1"/>
    <col min="7" max="7" width="10.5703125" bestFit="1" customWidth="1"/>
    <col min="8" max="8" width="10" customWidth="1"/>
    <col min="9" max="9" width="13.7109375" customWidth="1"/>
    <col min="10" max="10" width="11.5703125" bestFit="1" customWidth="1"/>
  </cols>
  <sheetData>
    <row r="1" spans="1:10" x14ac:dyDescent="0.25">
      <c r="A1" s="30" t="s">
        <v>163</v>
      </c>
      <c r="B1" s="30"/>
      <c r="C1" s="28"/>
      <c r="D1" s="30" t="s">
        <v>1</v>
      </c>
      <c r="E1" s="30"/>
      <c r="F1" s="30"/>
      <c r="G1" s="30"/>
      <c r="H1" s="30"/>
      <c r="I1" s="30"/>
      <c r="J1" s="30"/>
    </row>
    <row r="2" spans="1:10" ht="60.75" thickBot="1" x14ac:dyDescent="0.3">
      <c r="A2" s="33" t="s">
        <v>164</v>
      </c>
      <c r="B2" s="33"/>
      <c r="C2" s="29" t="s">
        <v>165</v>
      </c>
      <c r="D2" s="29" t="s">
        <v>166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167</v>
      </c>
    </row>
    <row r="3" spans="1:10" x14ac:dyDescent="0.25">
      <c r="A3" s="13" t="s">
        <v>168</v>
      </c>
      <c r="B3" s="13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2"/>
      <c r="B4" s="12" t="s">
        <v>169</v>
      </c>
      <c r="C4" s="27">
        <v>36194.576158940399</v>
      </c>
      <c r="D4" s="27">
        <v>102397.73509933775</v>
      </c>
      <c r="E4" s="27">
        <v>63561.887417218546</v>
      </c>
      <c r="F4" s="27">
        <v>22899.258278145695</v>
      </c>
      <c r="G4" s="27">
        <v>10937.092715231787</v>
      </c>
      <c r="H4" s="27">
        <v>53.377483443708613</v>
      </c>
      <c r="I4" s="27">
        <v>183.40397350993376</v>
      </c>
      <c r="J4" s="27">
        <v>199849.35099337748</v>
      </c>
    </row>
    <row r="5" spans="1:10" x14ac:dyDescent="0.25">
      <c r="A5" s="12"/>
      <c r="B5" s="12" t="s">
        <v>170</v>
      </c>
      <c r="C5" s="27">
        <v>8713</v>
      </c>
      <c r="D5" s="27">
        <v>35014</v>
      </c>
      <c r="E5" s="27">
        <v>73536</v>
      </c>
      <c r="F5" s="27">
        <v>11920</v>
      </c>
      <c r="G5" s="27">
        <v>2369</v>
      </c>
      <c r="H5" s="27">
        <v>30</v>
      </c>
      <c r="I5" s="27">
        <v>35</v>
      </c>
      <c r="J5" s="27">
        <v>115953</v>
      </c>
    </row>
    <row r="6" spans="1:10" x14ac:dyDescent="0.25">
      <c r="A6" s="12"/>
      <c r="B6" s="12" t="s">
        <v>171</v>
      </c>
      <c r="C6" s="27">
        <v>5465381</v>
      </c>
      <c r="D6" s="27">
        <v>15462058</v>
      </c>
      <c r="E6" s="27">
        <v>9597845</v>
      </c>
      <c r="F6" s="27">
        <v>3457788</v>
      </c>
      <c r="G6" s="27">
        <v>1651501</v>
      </c>
      <c r="H6" s="27">
        <v>8060</v>
      </c>
      <c r="I6" s="27">
        <v>27694</v>
      </c>
      <c r="J6" s="27">
        <v>30177252</v>
      </c>
    </row>
    <row r="7" spans="1:10" x14ac:dyDescent="0.25">
      <c r="A7" s="12"/>
      <c r="B7" s="12"/>
      <c r="C7" s="27"/>
      <c r="D7" s="27"/>
      <c r="E7" s="27"/>
      <c r="F7" s="27"/>
      <c r="G7" s="27"/>
      <c r="H7" s="27"/>
      <c r="I7" s="27"/>
      <c r="J7" s="27"/>
    </row>
    <row r="8" spans="1:10" x14ac:dyDescent="0.25">
      <c r="A8" s="32" t="s">
        <v>172</v>
      </c>
      <c r="B8" s="32"/>
      <c r="C8" s="27"/>
      <c r="D8" s="27"/>
      <c r="E8" s="27"/>
      <c r="F8" s="27"/>
      <c r="G8" s="27"/>
      <c r="H8" s="27"/>
      <c r="I8" s="27"/>
      <c r="J8" s="27"/>
    </row>
    <row r="9" spans="1:10" x14ac:dyDescent="0.25">
      <c r="A9" s="12"/>
      <c r="B9" s="12" t="s">
        <v>169</v>
      </c>
      <c r="C9" s="27">
        <v>264425.78571428574</v>
      </c>
      <c r="D9" s="27">
        <v>667430.21428571432</v>
      </c>
      <c r="E9" s="27">
        <v>155014.28571428571</v>
      </c>
      <c r="F9" s="27">
        <v>141064.07142857142</v>
      </c>
      <c r="G9" s="27">
        <v>81630.642857142855</v>
      </c>
      <c r="H9" s="27">
        <v>180.78571428571428</v>
      </c>
      <c r="I9" s="27">
        <v>1540.5714285714287</v>
      </c>
      <c r="J9" s="27">
        <v>1045320</v>
      </c>
    </row>
    <row r="10" spans="1:10" x14ac:dyDescent="0.25">
      <c r="A10" s="12"/>
      <c r="B10" s="12" t="s">
        <v>170</v>
      </c>
      <c r="C10" s="27">
        <v>172589</v>
      </c>
      <c r="D10" s="27">
        <v>280681.5</v>
      </c>
      <c r="E10" s="27">
        <v>94893</v>
      </c>
      <c r="F10" s="27">
        <v>151584</v>
      </c>
      <c r="G10" s="27">
        <v>52977</v>
      </c>
      <c r="H10" s="27">
        <v>71</v>
      </c>
      <c r="I10" s="27">
        <v>576.5</v>
      </c>
      <c r="J10" s="27">
        <v>814350</v>
      </c>
    </row>
    <row r="11" spans="1:10" x14ac:dyDescent="0.25">
      <c r="A11" s="12"/>
      <c r="B11" s="12" t="s">
        <v>171</v>
      </c>
      <c r="C11" s="27">
        <v>3701961</v>
      </c>
      <c r="D11" s="27">
        <v>9344023</v>
      </c>
      <c r="E11" s="27">
        <v>2170200</v>
      </c>
      <c r="F11" s="27">
        <v>1974897</v>
      </c>
      <c r="G11" s="27">
        <v>1142829</v>
      </c>
      <c r="H11" s="27">
        <v>2531</v>
      </c>
      <c r="I11" s="27">
        <v>21568</v>
      </c>
      <c r="J11" s="27">
        <v>14634480</v>
      </c>
    </row>
    <row r="12" spans="1:10" x14ac:dyDescent="0.25">
      <c r="A12" s="12"/>
      <c r="B12" s="12"/>
      <c r="C12" s="27"/>
      <c r="D12" s="27"/>
      <c r="E12" s="27"/>
      <c r="F12" s="27"/>
      <c r="G12" s="27"/>
      <c r="H12" s="27"/>
      <c r="I12" s="27"/>
      <c r="J12" s="27"/>
    </row>
    <row r="13" spans="1:10" x14ac:dyDescent="0.25">
      <c r="A13" s="32" t="s">
        <v>173</v>
      </c>
      <c r="B13" s="32"/>
      <c r="C13" s="27"/>
      <c r="D13" s="27"/>
      <c r="E13" s="27"/>
      <c r="F13" s="27"/>
      <c r="G13" s="27"/>
      <c r="H13" s="27"/>
      <c r="I13" s="27"/>
      <c r="J13" s="27"/>
    </row>
    <row r="14" spans="1:10" x14ac:dyDescent="0.25">
      <c r="A14" s="12"/>
      <c r="B14" s="12" t="s">
        <v>169</v>
      </c>
      <c r="C14" s="27">
        <v>43506.823529411762</v>
      </c>
      <c r="D14" s="27">
        <v>117911.4705882353</v>
      </c>
      <c r="E14" s="27">
        <v>93555.588235294112</v>
      </c>
      <c r="F14" s="27">
        <v>24019.117647058825</v>
      </c>
      <c r="G14" s="27">
        <v>12497.823529411764</v>
      </c>
      <c r="H14" s="27">
        <v>89.294117647058826</v>
      </c>
      <c r="I14" s="27">
        <v>108.70588235294117</v>
      </c>
      <c r="J14" s="27">
        <v>248073.29411764705</v>
      </c>
    </row>
    <row r="15" spans="1:10" x14ac:dyDescent="0.25">
      <c r="A15" s="12"/>
      <c r="B15" s="12" t="s">
        <v>170</v>
      </c>
      <c r="C15" s="27">
        <v>35571</v>
      </c>
      <c r="D15" s="27">
        <v>86966</v>
      </c>
      <c r="E15" s="27">
        <v>75164</v>
      </c>
      <c r="F15" s="27">
        <v>18401</v>
      </c>
      <c r="G15" s="27">
        <v>7574</v>
      </c>
      <c r="H15" s="27">
        <v>68</v>
      </c>
      <c r="I15" s="27">
        <v>129</v>
      </c>
      <c r="J15" s="27">
        <v>203412</v>
      </c>
    </row>
    <row r="16" spans="1:10" x14ac:dyDescent="0.25">
      <c r="A16" s="12"/>
      <c r="B16" s="12" t="s">
        <v>171</v>
      </c>
      <c r="C16" s="27">
        <v>739616</v>
      </c>
      <c r="D16" s="27">
        <v>2004495</v>
      </c>
      <c r="E16" s="27">
        <v>1590445</v>
      </c>
      <c r="F16" s="27">
        <v>408325</v>
      </c>
      <c r="G16" s="27">
        <v>212463</v>
      </c>
      <c r="H16" s="27">
        <v>1518</v>
      </c>
      <c r="I16" s="27">
        <v>1848</v>
      </c>
      <c r="J16" s="27">
        <v>4217246</v>
      </c>
    </row>
    <row r="17" spans="1:10" x14ac:dyDescent="0.25">
      <c r="A17" s="12"/>
      <c r="B17" s="12"/>
      <c r="C17" s="27"/>
      <c r="D17" s="27"/>
      <c r="E17" s="27"/>
      <c r="F17" s="27"/>
      <c r="G17" s="27"/>
      <c r="H17" s="27"/>
      <c r="I17" s="27"/>
      <c r="J17" s="27"/>
    </row>
    <row r="18" spans="1:10" x14ac:dyDescent="0.25">
      <c r="A18" s="32" t="s">
        <v>174</v>
      </c>
      <c r="B18" s="32"/>
      <c r="C18" s="27"/>
      <c r="D18" s="27"/>
      <c r="E18" s="27"/>
      <c r="F18" s="27"/>
      <c r="G18" s="27"/>
      <c r="H18" s="27"/>
      <c r="I18" s="27"/>
      <c r="J18" s="27"/>
    </row>
    <row r="19" spans="1:10" x14ac:dyDescent="0.25">
      <c r="A19" s="12"/>
      <c r="B19" s="12" t="s">
        <v>169</v>
      </c>
      <c r="C19" s="27">
        <v>21197.478260869564</v>
      </c>
      <c r="D19" s="27">
        <v>65600.782608695648</v>
      </c>
      <c r="E19" s="27">
        <v>68677.826086956527</v>
      </c>
      <c r="F19" s="27">
        <v>13674.521739130434</v>
      </c>
      <c r="G19" s="27">
        <v>5701.217391304348</v>
      </c>
      <c r="H19" s="27">
        <v>55.565217391304351</v>
      </c>
      <c r="I19" s="27">
        <v>73.130434782608702</v>
      </c>
      <c r="J19" s="27">
        <v>153709.91304347827</v>
      </c>
    </row>
    <row r="20" spans="1:10" x14ac:dyDescent="0.25">
      <c r="A20" s="12"/>
      <c r="B20" s="12" t="s">
        <v>170</v>
      </c>
      <c r="C20" s="27">
        <v>21203</v>
      </c>
      <c r="D20" s="27">
        <v>63252</v>
      </c>
      <c r="E20" s="27">
        <v>73536</v>
      </c>
      <c r="F20" s="27">
        <v>12291</v>
      </c>
      <c r="G20" s="27">
        <v>4672</v>
      </c>
      <c r="H20" s="27">
        <v>65</v>
      </c>
      <c r="I20" s="27">
        <v>68</v>
      </c>
      <c r="J20" s="27">
        <v>154021</v>
      </c>
    </row>
    <row r="21" spans="1:10" x14ac:dyDescent="0.25">
      <c r="A21" s="12"/>
      <c r="B21" s="12" t="s">
        <v>171</v>
      </c>
      <c r="C21" s="27">
        <v>487542</v>
      </c>
      <c r="D21" s="27">
        <v>1508818</v>
      </c>
      <c r="E21" s="27">
        <v>1579590</v>
      </c>
      <c r="F21" s="27">
        <v>314514</v>
      </c>
      <c r="G21" s="27">
        <v>131128</v>
      </c>
      <c r="H21" s="27">
        <v>1278</v>
      </c>
      <c r="I21" s="27">
        <v>1682</v>
      </c>
      <c r="J21" s="27">
        <v>3535328</v>
      </c>
    </row>
    <row r="22" spans="1:10" x14ac:dyDescent="0.25">
      <c r="A22" s="12"/>
      <c r="B22" s="12"/>
      <c r="C22" s="27"/>
      <c r="D22" s="27"/>
      <c r="E22" s="27"/>
      <c r="F22" s="27"/>
      <c r="G22" s="27"/>
      <c r="H22" s="27"/>
      <c r="I22" s="27"/>
      <c r="J22" s="27"/>
    </row>
    <row r="23" spans="1:10" x14ac:dyDescent="0.25">
      <c r="A23" s="32" t="s">
        <v>175</v>
      </c>
      <c r="B23" s="32"/>
      <c r="C23" s="27"/>
      <c r="D23" s="27"/>
      <c r="E23" s="27"/>
      <c r="F23" s="27"/>
      <c r="G23" s="27"/>
      <c r="H23" s="27"/>
      <c r="I23" s="27"/>
      <c r="J23" s="27"/>
    </row>
    <row r="24" spans="1:10" x14ac:dyDescent="0.25">
      <c r="A24" s="12"/>
      <c r="B24" s="12" t="s">
        <v>169</v>
      </c>
      <c r="C24" s="27">
        <v>12231.78947368421</v>
      </c>
      <c r="D24" s="27">
        <v>39367.15789473684</v>
      </c>
      <c r="E24" s="27">
        <v>57500.57894736842</v>
      </c>
      <c r="F24" s="27">
        <v>10640.684210526315</v>
      </c>
      <c r="G24" s="27">
        <v>2527.1052631578946</v>
      </c>
      <c r="H24" s="27">
        <v>36.526315789473685</v>
      </c>
      <c r="I24" s="27">
        <v>42.157894736842103</v>
      </c>
      <c r="J24" s="27">
        <v>110072.05263157895</v>
      </c>
    </row>
    <row r="25" spans="1:10" x14ac:dyDescent="0.25">
      <c r="A25" s="12"/>
      <c r="B25" s="12" t="s">
        <v>170</v>
      </c>
      <c r="C25" s="27">
        <v>12345</v>
      </c>
      <c r="D25" s="27">
        <v>39869</v>
      </c>
      <c r="E25" s="27">
        <v>73732</v>
      </c>
      <c r="F25" s="27">
        <v>12177</v>
      </c>
      <c r="G25" s="27">
        <v>2583</v>
      </c>
      <c r="H25" s="27">
        <v>19</v>
      </c>
      <c r="I25" s="27">
        <v>39</v>
      </c>
      <c r="J25" s="27">
        <v>119550</v>
      </c>
    </row>
    <row r="26" spans="1:10" x14ac:dyDescent="0.25">
      <c r="A26" s="12"/>
      <c r="B26" s="12" t="s">
        <v>171</v>
      </c>
      <c r="C26" s="27">
        <v>232404</v>
      </c>
      <c r="D26" s="27">
        <v>747976</v>
      </c>
      <c r="E26" s="27">
        <v>1092511</v>
      </c>
      <c r="F26" s="27">
        <v>202173</v>
      </c>
      <c r="G26" s="27">
        <v>48015</v>
      </c>
      <c r="H26" s="27">
        <v>694</v>
      </c>
      <c r="I26" s="27">
        <v>801</v>
      </c>
      <c r="J26" s="27">
        <v>2091369</v>
      </c>
    </row>
    <row r="27" spans="1:10" x14ac:dyDescent="0.25">
      <c r="A27" s="12"/>
      <c r="B27" s="12"/>
      <c r="C27" s="27"/>
      <c r="D27" s="27"/>
      <c r="E27" s="27"/>
      <c r="F27" s="27"/>
      <c r="G27" s="27"/>
      <c r="H27" s="27"/>
      <c r="I27" s="27"/>
      <c r="J27" s="27"/>
    </row>
    <row r="28" spans="1:10" x14ac:dyDescent="0.25">
      <c r="A28" s="32" t="s">
        <v>176</v>
      </c>
      <c r="B28" s="32"/>
      <c r="C28" s="27"/>
      <c r="D28" s="27"/>
      <c r="E28" s="27"/>
      <c r="F28" s="27"/>
      <c r="G28" s="27"/>
      <c r="H28" s="27"/>
      <c r="I28" s="27"/>
      <c r="J28" s="27"/>
    </row>
    <row r="29" spans="1:10" x14ac:dyDescent="0.25">
      <c r="A29" s="12"/>
      <c r="B29" s="12" t="s">
        <v>169</v>
      </c>
      <c r="C29" s="27">
        <v>7612.894736842105</v>
      </c>
      <c r="D29" s="27">
        <v>33393.894736842107</v>
      </c>
      <c r="E29" s="27">
        <v>59090.368421052633</v>
      </c>
      <c r="F29" s="27">
        <v>10040.157894736842</v>
      </c>
      <c r="G29" s="27">
        <v>2554.2631578947367</v>
      </c>
      <c r="H29" s="27">
        <v>38.631578947368418</v>
      </c>
      <c r="I29" s="27">
        <v>35.736842105263158</v>
      </c>
      <c r="J29" s="27">
        <v>105117.31578947368</v>
      </c>
    </row>
    <row r="30" spans="1:10" x14ac:dyDescent="0.25">
      <c r="A30" s="12"/>
      <c r="B30" s="12" t="s">
        <v>170</v>
      </c>
      <c r="C30" s="27">
        <v>7864</v>
      </c>
      <c r="D30" s="27">
        <v>31949</v>
      </c>
      <c r="E30" s="27">
        <v>73536</v>
      </c>
      <c r="F30" s="27">
        <v>11519</v>
      </c>
      <c r="G30" s="27">
        <v>1858</v>
      </c>
      <c r="H30" s="27">
        <v>33</v>
      </c>
      <c r="I30" s="27">
        <v>30</v>
      </c>
      <c r="J30" s="27">
        <v>113499</v>
      </c>
    </row>
    <row r="31" spans="1:10" x14ac:dyDescent="0.25">
      <c r="A31" s="12"/>
      <c r="B31" s="12" t="s">
        <v>171</v>
      </c>
      <c r="C31" s="27">
        <v>144645</v>
      </c>
      <c r="D31" s="27">
        <v>634484</v>
      </c>
      <c r="E31" s="27">
        <v>1122717</v>
      </c>
      <c r="F31" s="27">
        <v>190763</v>
      </c>
      <c r="G31" s="27">
        <v>48531</v>
      </c>
      <c r="H31" s="27">
        <v>734</v>
      </c>
      <c r="I31" s="27">
        <v>679</v>
      </c>
      <c r="J31" s="27">
        <v>1997229</v>
      </c>
    </row>
    <row r="32" spans="1:10" x14ac:dyDescent="0.25">
      <c r="A32" s="12"/>
      <c r="B32" s="12"/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32" t="s">
        <v>177</v>
      </c>
      <c r="B33" s="32"/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12"/>
      <c r="B34" s="12" t="s">
        <v>169</v>
      </c>
      <c r="C34" s="27">
        <v>4425.272727272727</v>
      </c>
      <c r="D34" s="27">
        <v>28327.954545454544</v>
      </c>
      <c r="E34" s="27">
        <v>45068.590909090912</v>
      </c>
      <c r="F34" s="27">
        <v>10335.90909090909</v>
      </c>
      <c r="G34" s="27">
        <v>2009.1818181818182</v>
      </c>
      <c r="H34" s="27">
        <v>26.545454545454547</v>
      </c>
      <c r="I34" s="27">
        <v>37.772727272727273</v>
      </c>
      <c r="J34" s="27">
        <v>85768.181818181823</v>
      </c>
    </row>
    <row r="35" spans="1:10" x14ac:dyDescent="0.25">
      <c r="A35" s="12"/>
      <c r="B35" s="12" t="s">
        <v>170</v>
      </c>
      <c r="C35" s="27">
        <v>4518</v>
      </c>
      <c r="D35" s="27">
        <v>25992.5</v>
      </c>
      <c r="E35" s="27">
        <v>39837</v>
      </c>
      <c r="F35" s="27">
        <v>11428.5</v>
      </c>
      <c r="G35" s="27">
        <v>2037.5</v>
      </c>
      <c r="H35" s="27">
        <v>13.5</v>
      </c>
      <c r="I35" s="27">
        <v>32.5</v>
      </c>
      <c r="J35" s="27">
        <v>84220.5</v>
      </c>
    </row>
    <row r="36" spans="1:10" x14ac:dyDescent="0.25">
      <c r="A36" s="12"/>
      <c r="B36" s="12" t="s">
        <v>171</v>
      </c>
      <c r="C36" s="27">
        <v>97356</v>
      </c>
      <c r="D36" s="27">
        <v>623215</v>
      </c>
      <c r="E36" s="27">
        <v>991509</v>
      </c>
      <c r="F36" s="27">
        <v>227390</v>
      </c>
      <c r="G36" s="27">
        <v>44202</v>
      </c>
      <c r="H36" s="27">
        <v>584</v>
      </c>
      <c r="I36" s="27">
        <v>831</v>
      </c>
      <c r="J36" s="27">
        <v>1886900</v>
      </c>
    </row>
    <row r="37" spans="1:10" x14ac:dyDescent="0.25">
      <c r="A37" s="12"/>
      <c r="B37" s="12"/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32" t="s">
        <v>178</v>
      </c>
      <c r="B38" s="32"/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12"/>
      <c r="B39" s="12" t="s">
        <v>169</v>
      </c>
      <c r="C39" s="27">
        <v>2142.5500000000002</v>
      </c>
      <c r="D39" s="27">
        <v>17649</v>
      </c>
      <c r="E39" s="27">
        <v>37678.199999999997</v>
      </c>
      <c r="F39" s="27">
        <v>6316.55</v>
      </c>
      <c r="G39" s="27">
        <v>856.75</v>
      </c>
      <c r="H39" s="27">
        <v>27.7</v>
      </c>
      <c r="I39" s="27">
        <v>9.6</v>
      </c>
      <c r="J39" s="27">
        <v>62528.2</v>
      </c>
    </row>
    <row r="40" spans="1:10" x14ac:dyDescent="0.25">
      <c r="A40" s="12"/>
      <c r="B40" s="12" t="s">
        <v>170</v>
      </c>
      <c r="C40" s="27">
        <v>2074</v>
      </c>
      <c r="D40" s="27">
        <v>17596.5</v>
      </c>
      <c r="E40" s="27">
        <v>39023</v>
      </c>
      <c r="F40" s="27">
        <v>10774</v>
      </c>
      <c r="G40" s="27">
        <v>853</v>
      </c>
      <c r="H40" s="27">
        <v>13</v>
      </c>
      <c r="I40" s="27">
        <v>9.5</v>
      </c>
      <c r="J40" s="27">
        <v>62930.5</v>
      </c>
    </row>
    <row r="41" spans="1:10" x14ac:dyDescent="0.25">
      <c r="A41" s="12"/>
      <c r="B41" s="12" t="s">
        <v>171</v>
      </c>
      <c r="C41" s="27">
        <v>42851</v>
      </c>
      <c r="D41" s="27">
        <v>352980</v>
      </c>
      <c r="E41" s="27">
        <v>753564</v>
      </c>
      <c r="F41" s="27">
        <v>126331</v>
      </c>
      <c r="G41" s="27">
        <v>17135</v>
      </c>
      <c r="H41" s="27">
        <v>554</v>
      </c>
      <c r="I41" s="27">
        <v>192</v>
      </c>
      <c r="J41" s="27">
        <v>1250564</v>
      </c>
    </row>
    <row r="42" spans="1:10" x14ac:dyDescent="0.25">
      <c r="A42" s="12"/>
      <c r="B42" s="12"/>
      <c r="C42" s="27"/>
      <c r="D42" s="27"/>
      <c r="E42" s="27"/>
      <c r="F42" s="27"/>
      <c r="G42" s="27"/>
      <c r="H42" s="27"/>
      <c r="I42" s="27"/>
      <c r="J42" s="27"/>
    </row>
    <row r="43" spans="1:10" x14ac:dyDescent="0.25">
      <c r="A43" s="32" t="s">
        <v>179</v>
      </c>
      <c r="B43" s="32"/>
      <c r="C43" s="27"/>
      <c r="D43" s="27"/>
      <c r="E43" s="27"/>
      <c r="F43" s="27"/>
      <c r="G43" s="27"/>
      <c r="H43" s="27"/>
      <c r="I43" s="27"/>
      <c r="J43" s="27"/>
    </row>
    <row r="44" spans="1:10" x14ac:dyDescent="0.25">
      <c r="A44" s="12"/>
      <c r="B44" s="12" t="s">
        <v>169</v>
      </c>
      <c r="C44" s="27">
        <v>1118</v>
      </c>
      <c r="D44" s="27">
        <v>14474.529411764706</v>
      </c>
      <c r="E44" s="27">
        <v>17488.764705882353</v>
      </c>
      <c r="F44" s="27">
        <v>787.94117647058829</v>
      </c>
      <c r="G44" s="27">
        <v>423.41176470588238</v>
      </c>
      <c r="H44" s="27">
        <v>9.8235294117647065</v>
      </c>
      <c r="I44" s="27">
        <v>5.4705882352941178</v>
      </c>
      <c r="J44" s="27">
        <v>33184.470588235294</v>
      </c>
    </row>
    <row r="45" spans="1:10" x14ac:dyDescent="0.25">
      <c r="A45" s="12"/>
      <c r="B45" s="12" t="s">
        <v>170</v>
      </c>
      <c r="C45" s="27">
        <v>1127</v>
      </c>
      <c r="D45" s="27">
        <v>13298</v>
      </c>
      <c r="E45" s="27">
        <v>0</v>
      </c>
      <c r="F45" s="27">
        <v>108</v>
      </c>
      <c r="G45" s="27">
        <v>392</v>
      </c>
      <c r="H45" s="27">
        <v>0</v>
      </c>
      <c r="I45" s="27">
        <v>2</v>
      </c>
      <c r="J45" s="27">
        <v>18789</v>
      </c>
    </row>
    <row r="46" spans="1:10" x14ac:dyDescent="0.25">
      <c r="A46" s="12"/>
      <c r="B46" s="12" t="s">
        <v>171</v>
      </c>
      <c r="C46" s="27">
        <v>19006</v>
      </c>
      <c r="D46" s="27">
        <v>246067</v>
      </c>
      <c r="E46" s="27">
        <v>297309</v>
      </c>
      <c r="F46" s="27">
        <v>13395</v>
      </c>
      <c r="G46" s="27">
        <v>7198</v>
      </c>
      <c r="H46" s="27">
        <v>167</v>
      </c>
      <c r="I46" s="27">
        <v>93</v>
      </c>
      <c r="J46" s="27">
        <v>564136</v>
      </c>
    </row>
  </sheetData>
  <mergeCells count="11">
    <mergeCell ref="A18:B18"/>
    <mergeCell ref="A1:B1"/>
    <mergeCell ref="D1:J1"/>
    <mergeCell ref="A2:B2"/>
    <mergeCell ref="A8:B8"/>
    <mergeCell ref="A13:B13"/>
    <mergeCell ref="A23:B23"/>
    <mergeCell ref="A28:B28"/>
    <mergeCell ref="A33:B33"/>
    <mergeCell ref="A38:B38"/>
    <mergeCell ref="A43:B4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"/>
  <sheetViews>
    <sheetView tabSelected="1" workbookViewId="0">
      <selection activeCell="Y20" sqref="Y20"/>
    </sheetView>
  </sheetViews>
  <sheetFormatPr defaultRowHeight="15" x14ac:dyDescent="0.25"/>
  <sheetData>
    <row r="1" spans="1:19" x14ac:dyDescent="0.25">
      <c r="A1" s="30" t="s">
        <v>163</v>
      </c>
      <c r="B1" s="30"/>
      <c r="C1" s="30" t="s">
        <v>1</v>
      </c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</sheetData>
  <mergeCells count="2">
    <mergeCell ref="A1:B1"/>
    <mergeCell ref="C1:S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Collections</vt:lpstr>
      <vt:lpstr>Collections by Pop Group</vt:lpstr>
      <vt:lpstr>Collections by Year</vt:lpstr>
    </vt:vector>
  </TitlesOfParts>
  <Company>Missouri Secretary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Mihalik, Cory</dc:creator>
  <cp:lastModifiedBy>Mihalik, Cory</cp:lastModifiedBy>
  <dcterms:created xsi:type="dcterms:W3CDTF">2020-03-11T19:22:07Z</dcterms:created>
  <dcterms:modified xsi:type="dcterms:W3CDTF">2020-03-17T19:58:02Z</dcterms:modified>
</cp:coreProperties>
</file>