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library\Library Development\Statistics\Statistics 2020\Online Postings\"/>
    </mc:Choice>
  </mc:AlternateContent>
  <bookViews>
    <workbookView xWindow="0" yWindow="0" windowWidth="28800" windowHeight="12300"/>
  </bookViews>
  <sheets>
    <sheet name="Summary" sheetId="1" r:id="rId1"/>
    <sheet name="Programs" sheetId="2" r:id="rId2"/>
    <sheet name="Programs by Pop Group" sheetId="3" r:id="rId3"/>
    <sheet name="Circ and Services" sheetId="4" r:id="rId4"/>
    <sheet name="Circ Services by Pop Group" sheetId="5" r:id="rId5"/>
    <sheet name="Collection" sheetId="6" r:id="rId6"/>
    <sheet name="Collection by Pop Group" sheetId="7" r:id="rId7"/>
    <sheet name="Exp and Pers" sheetId="8" r:id="rId8"/>
    <sheet name="Exp Pers by Pop Group" sheetId="9" r:id="rId9"/>
    <sheet name="Income" sheetId="10" r:id="rId10"/>
    <sheet name="Income by Pop Group" sheetId="11" r:id="rId11"/>
    <sheet name="Rev and Exp" sheetId="12" r:id="rId12"/>
    <sheet name="Rev and Exp by Pop Group" sheetId="13" r:id="rId13"/>
    <sheet name="Usage Comparison" sheetId="14" r:id="rId14"/>
    <sheet name="Usage by Pop Group" sheetId="15" r:id="rId15"/>
    <sheet name="Yearly" sheetId="16" r:id="rId16"/>
  </sheets>
  <externalReferences>
    <externalReference r:id="rId17"/>
    <externalReference r:id="rId18"/>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01" i="4" l="1"/>
  <c r="C301" i="4"/>
  <c r="B301" i="4"/>
  <c r="D300" i="4"/>
  <c r="C300" i="4"/>
  <c r="B300" i="4"/>
  <c r="K24" i="1" l="1"/>
  <c r="B18" i="1"/>
  <c r="B14" i="1"/>
  <c r="K11" i="1"/>
  <c r="K9" i="1"/>
  <c r="K4" i="1"/>
</calcChain>
</file>

<file path=xl/sharedStrings.xml><?xml version="1.0" encoding="utf-8"?>
<sst xmlns="http://schemas.openxmlformats.org/spreadsheetml/2006/main" count="1997" uniqueCount="331">
  <si>
    <t xml:space="preserve">Missouri Public Library Survey 2020 Data </t>
  </si>
  <si>
    <t>Customers</t>
  </si>
  <si>
    <t>Trends</t>
  </si>
  <si>
    <t>Operations</t>
  </si>
  <si>
    <t>Registered borrowers</t>
  </si>
  <si>
    <t>Revenue</t>
  </si>
  <si>
    <t>Library Service Area Population</t>
  </si>
  <si>
    <t>Local</t>
  </si>
  <si>
    <t>Without public library service</t>
  </si>
  <si>
    <t>Other</t>
  </si>
  <si>
    <t>State</t>
  </si>
  <si>
    <t>Federal</t>
  </si>
  <si>
    <t>Services</t>
  </si>
  <si>
    <t>Per capita revenue</t>
  </si>
  <si>
    <t>Annual visits</t>
  </si>
  <si>
    <t>Virtual visits</t>
  </si>
  <si>
    <t>Expenses</t>
  </si>
  <si>
    <t>Internet sessions</t>
  </si>
  <si>
    <t>Staff</t>
  </si>
  <si>
    <t>WiFi uses</t>
  </si>
  <si>
    <t>Collection</t>
  </si>
  <si>
    <t>Programs</t>
  </si>
  <si>
    <t>Operating</t>
  </si>
  <si>
    <t>Children's</t>
  </si>
  <si>
    <t>Per capita expenses</t>
  </si>
  <si>
    <t>Youth</t>
  </si>
  <si>
    <t>Adult</t>
  </si>
  <si>
    <t>Program attendance</t>
  </si>
  <si>
    <t>Collections</t>
  </si>
  <si>
    <t>Physical materials</t>
  </si>
  <si>
    <t>Audio</t>
  </si>
  <si>
    <t>Hours open per week*</t>
  </si>
  <si>
    <t>Video</t>
  </si>
  <si>
    <t>Reference transactions</t>
  </si>
  <si>
    <t>Electronic Materials</t>
  </si>
  <si>
    <t>Ebooks</t>
  </si>
  <si>
    <t>Library</t>
  </si>
  <si>
    <t>Downloadable Audio</t>
  </si>
  <si>
    <t>Districts</t>
  </si>
  <si>
    <t>Downloadable Video</t>
  </si>
  <si>
    <t>Physical locations</t>
  </si>
  <si>
    <t xml:space="preserve">MOLIB2GO Consortia </t>
  </si>
  <si>
    <t>Bookmobiles</t>
  </si>
  <si>
    <t>Databases</t>
  </si>
  <si>
    <t>Staff (FTE)</t>
  </si>
  <si>
    <t>Electronic subscriptions</t>
  </si>
  <si>
    <t>*Total hours open per week based on standard operating hours. Pandemic related closures and reduced hours are not accounted for here.</t>
  </si>
  <si>
    <t>Missouri Public Library Survey, 2019</t>
  </si>
  <si>
    <t>Public libraries in Missouri are required by statute 181.021 RSMO and US Congress (P.L. 103-382, Title IV, National Education Statistics Act of 1994, Sec. 404(a)) to submit annual data. This submission is required in order to be eligible for State Aid funding. The data received from the libraries is used by policy makers at the local, state, and national level.</t>
  </si>
  <si>
    <t>Each library submits data based on their most recently completed fiscal year, which for 2020 ranged from January 1, 2019 to October 31, 2020. Only two of the 150 library districts did not report in 2020. The data is publicly available at the Missouri State Library: Library Statistics webpage (http://www.sos.mo.gov/library/development/statistics/default) or by request from:</t>
  </si>
  <si>
    <t>Missouri State Library</t>
  </si>
  <si>
    <t>Library Development</t>
  </si>
  <si>
    <t>Cory Mihalik</t>
  </si>
  <si>
    <t>149 Park Central Square, Suite 624</t>
  </si>
  <si>
    <t>Springfield, MO 65806</t>
  </si>
  <si>
    <t>(417)895-5000</t>
  </si>
  <si>
    <t>cory.mihalik@sos.mo.gov</t>
  </si>
  <si>
    <t>Report format developed by Joe Manion at the Minnesota Department of Education</t>
  </si>
  <si>
    <t>Missouri State Library: FY20 PLS</t>
  </si>
  <si>
    <t>Library Programs</t>
  </si>
  <si>
    <t>LSA
Pop.</t>
  </si>
  <si>
    <t>Early Literacy Programs</t>
  </si>
  <si>
    <t>Early Literacy Attendance</t>
  </si>
  <si>
    <t>Children's Programs</t>
  </si>
  <si>
    <t>Children's Program Attendance</t>
  </si>
  <si>
    <t>Young Adult Programs</t>
  </si>
  <si>
    <t>Young
Adult
Attendance</t>
  </si>
  <si>
    <t>Adult 
Programs</t>
  </si>
  <si>
    <t>Adult
Program
Attendance</t>
  </si>
  <si>
    <t>Total 
Programs</t>
  </si>
  <si>
    <t>Total Program Attendance</t>
  </si>
  <si>
    <t>Virtual Programs</t>
  </si>
  <si>
    <t>Virtual Program Attendance</t>
  </si>
  <si>
    <t>Recorded Virtual Programs</t>
  </si>
  <si>
    <t>Recorded Virtual Program Attendance</t>
  </si>
  <si>
    <t>Take Home Kits</t>
  </si>
  <si>
    <t>Adair County Public Library</t>
  </si>
  <si>
    <t>Adrian Community Library</t>
  </si>
  <si>
    <t>Advance Community Library</t>
  </si>
  <si>
    <t>Albany Carnegie Public Library</t>
  </si>
  <si>
    <t>Appleton City Library</t>
  </si>
  <si>
    <t>Atchison County Library</t>
  </si>
  <si>
    <t>Barry-Lawrence Regional Library</t>
  </si>
  <si>
    <t>Barton County Library</t>
  </si>
  <si>
    <t>Bernie Public Library</t>
  </si>
  <si>
    <t>Bethany Public Library</t>
  </si>
  <si>
    <t>Bloomfield Public Library</t>
  </si>
  <si>
    <t>Bollinger County Library</t>
  </si>
  <si>
    <t>Bonne Terre Memorial Library</t>
  </si>
  <si>
    <t>Boonslick Regional Library</t>
  </si>
  <si>
    <t>Bowling Green Public Library</t>
  </si>
  <si>
    <t>Brentwood Public Library</t>
  </si>
  <si>
    <t>Brookfield Public Library</t>
  </si>
  <si>
    <t>Caldwell County Library</t>
  </si>
  <si>
    <t>Camden County Library</t>
  </si>
  <si>
    <t>Cameron Public Library</t>
  </si>
  <si>
    <t>Canton Public Library</t>
  </si>
  <si>
    <t>Cape Girardeau Public Library</t>
  </si>
  <si>
    <t>Carnegie (Shelbina) Public Library</t>
  </si>
  <si>
    <t>Carrollton Public Library</t>
  </si>
  <si>
    <t>Carter County Library</t>
  </si>
  <si>
    <t>Carthage Public Library</t>
  </si>
  <si>
    <t>Caruthersville Public Library</t>
  </si>
  <si>
    <t>Cass County Public Library</t>
  </si>
  <si>
    <t>Cedar County Library District</t>
  </si>
  <si>
    <t>Centralia Public Library</t>
  </si>
  <si>
    <t>Chaffee Public Library</t>
  </si>
  <si>
    <t>Christian County Library</t>
  </si>
  <si>
    <t>Clarence Public Library</t>
  </si>
  <si>
    <t>Conran Memorial Library</t>
  </si>
  <si>
    <t>Crawford County Library</t>
  </si>
  <si>
    <t>Crystal City Public Library</t>
  </si>
  <si>
    <t>Dade County Library</t>
  </si>
  <si>
    <t>Dallas County Library</t>
  </si>
  <si>
    <t>Daniel Boone Regional Library</t>
  </si>
  <si>
    <t>N/A</t>
  </si>
  <si>
    <t>Daviess County Library</t>
  </si>
  <si>
    <t>De Soto Public Library</t>
  </si>
  <si>
    <t>Desloge Public Library</t>
  </si>
  <si>
    <t>Doniphan-Ripley County Library District</t>
  </si>
  <si>
    <t>Douglas County Public Library</t>
  </si>
  <si>
    <t>Dulany Memorial Library</t>
  </si>
  <si>
    <t>Dunklin County Library</t>
  </si>
  <si>
    <t>Farmington Public Library</t>
  </si>
  <si>
    <t>Ferguson Municipal Public Library</t>
  </si>
  <si>
    <t>Festus Public Library</t>
  </si>
  <si>
    <t>Gentry County Library</t>
  </si>
  <si>
    <t>Grundy County-Jewett Norris Library</t>
  </si>
  <si>
    <t>Hamilton Public Library</t>
  </si>
  <si>
    <t>Hannibal Free Public Library</t>
  </si>
  <si>
    <t>Heartland Regional Library System</t>
  </si>
  <si>
    <t>Henry County Library</t>
  </si>
  <si>
    <t>Hickory County Library</t>
  </si>
  <si>
    <t>Howard County Public Library</t>
  </si>
  <si>
    <t>James Memorial Library</t>
  </si>
  <si>
    <t>Jefferson County Library</t>
  </si>
  <si>
    <t>Joplin Public Library</t>
  </si>
  <si>
    <t>Kansas City Public Library</t>
  </si>
  <si>
    <t>Keller Public Library of Dexter</t>
  </si>
  <si>
    <t>Kirkwood Public Library</t>
  </si>
  <si>
    <t>LaPlata Public Library</t>
  </si>
  <si>
    <t>Lebanon-Laclede County Library</t>
  </si>
  <si>
    <t>Lewis Library of Glasgow</t>
  </si>
  <si>
    <t>Lilbourn Memorial Library</t>
  </si>
  <si>
    <t>Little Dixie Regional Libraries</t>
  </si>
  <si>
    <t>Livingston County Library</t>
  </si>
  <si>
    <t>Lockwood Public Library</t>
  </si>
  <si>
    <t>Louisiana Public Library</t>
  </si>
  <si>
    <t>Macon Public Library</t>
  </si>
  <si>
    <t>Maplewood Public Library</t>
  </si>
  <si>
    <t>Marceline Carnegie Library</t>
  </si>
  <si>
    <t>Marion County Library District</t>
  </si>
  <si>
    <t>Marshall Public Library</t>
  </si>
  <si>
    <t>Maryville Public Library</t>
  </si>
  <si>
    <t>McDonald County Library</t>
  </si>
  <si>
    <t>Mercer County Library</t>
  </si>
  <si>
    <t>Mexico-Audrain County Library District</t>
  </si>
  <si>
    <t>Mid-Continent Public Library</t>
  </si>
  <si>
    <t>Mississippi County Library District</t>
  </si>
  <si>
    <t>Missouri River Regional Library</t>
  </si>
  <si>
    <t>Moniteau County Library</t>
  </si>
  <si>
    <t>Monroe City Public Library</t>
  </si>
  <si>
    <t>Montgomery City Public Library</t>
  </si>
  <si>
    <t>Morgan County Library</t>
  </si>
  <si>
    <t>Mound City Public Library</t>
  </si>
  <si>
    <t>Mountain View Public Library</t>
  </si>
  <si>
    <t>Neosho Newton County Library</t>
  </si>
  <si>
    <t>Nevada Public Library</t>
  </si>
  <si>
    <t>New Madrid County Library</t>
  </si>
  <si>
    <t>Norborne Public Library</t>
  </si>
  <si>
    <t>North Kansas City Public Library</t>
  </si>
  <si>
    <t>Northeast Missouri Library Service</t>
  </si>
  <si>
    <t>Oregon County Library District</t>
  </si>
  <si>
    <t>Oregon Public Library</t>
  </si>
  <si>
    <t>Ozark Regional Library</t>
  </si>
  <si>
    <t>Park Hills Public Library</t>
  </si>
  <si>
    <t>Piedmont Public Library</t>
  </si>
  <si>
    <t>Polk County Library</t>
  </si>
  <si>
    <t>Poplar Bluff Public Library</t>
  </si>
  <si>
    <t>Price James Memorial Library</t>
  </si>
  <si>
    <t>Pulaski County Library</t>
  </si>
  <si>
    <t>Putnam County Public Library</t>
  </si>
  <si>
    <t>Puxico Public Library</t>
  </si>
  <si>
    <t>Ralls County Library</t>
  </si>
  <si>
    <t>Ray County Public Library</t>
  </si>
  <si>
    <t>Reynolds County Library District</t>
  </si>
  <si>
    <t>Rich Hill Memorial Library</t>
  </si>
  <si>
    <t>Richmond Heights Memorial Library</t>
  </si>
  <si>
    <t>Riverside Regional Library</t>
  </si>
  <si>
    <t>Robertson Memorial Library</t>
  </si>
  <si>
    <t>Rock Hill Public Library</t>
  </si>
  <si>
    <t>Rolla Public Library</t>
  </si>
  <si>
    <t>Rolling Hills Consolidated</t>
  </si>
  <si>
    <t>Saint Charles City-County Library District</t>
  </si>
  <si>
    <t>Saint Clair County Library</t>
  </si>
  <si>
    <t>Saint Joseph Public Library</t>
  </si>
  <si>
    <t>Saint Louis County Library</t>
  </si>
  <si>
    <t>Saint Louis Public Library</t>
  </si>
  <si>
    <t>Salem Public Library</t>
  </si>
  <si>
    <t>Sarcoxie Public Library</t>
  </si>
  <si>
    <t>Scenic Regional Library</t>
  </si>
  <si>
    <t>Schuyler County Library</t>
  </si>
  <si>
    <t>Scotland County Memorial Library</t>
  </si>
  <si>
    <t>Sedalia Public Library</t>
  </si>
  <si>
    <t>Seymour Community Library</t>
  </si>
  <si>
    <t>Sikeston Public Library</t>
  </si>
  <si>
    <t>Slater Public Library</t>
  </si>
  <si>
    <t>Springfield-Greene County Library District</t>
  </si>
  <si>
    <t>Steele Public Library</t>
  </si>
  <si>
    <t>Stone County Library</t>
  </si>
  <si>
    <t>Sullivan County Public Library</t>
  </si>
  <si>
    <t>Sweet Springs Public Library</t>
  </si>
  <si>
    <t>Texas County Library</t>
  </si>
  <si>
    <t>Trails Regional Library</t>
  </si>
  <si>
    <t>University City Public Library</t>
  </si>
  <si>
    <t>Valley Park Community Library</t>
  </si>
  <si>
    <t>Washington County Library</t>
  </si>
  <si>
    <t>Washington Public Library</t>
  </si>
  <si>
    <t>Webb City Public Library</t>
  </si>
  <si>
    <t>Webster County Library</t>
  </si>
  <si>
    <t>Webster Groves Public Library</t>
  </si>
  <si>
    <t>Wellsville Public Library</t>
  </si>
  <si>
    <t>West Plains Public Library</t>
  </si>
  <si>
    <t>Willow Springs Public Library</t>
  </si>
  <si>
    <t>Worth County Library</t>
  </si>
  <si>
    <t>Wright County Library</t>
  </si>
  <si>
    <t>FY 2020</t>
  </si>
  <si>
    <t>Population Group</t>
  </si>
  <si>
    <t>Missouri (N=151)</t>
  </si>
  <si>
    <t>Average</t>
  </si>
  <si>
    <t>Median</t>
  </si>
  <si>
    <t>Total</t>
  </si>
  <si>
    <t>75,000+ (N=14)</t>
  </si>
  <si>
    <t>30,000-74,999 (N=18)</t>
  </si>
  <si>
    <t>15,000-29,999 (N=21)</t>
  </si>
  <si>
    <t>9,500-14,999 (N=20)</t>
  </si>
  <si>
    <t>6,000-9,499 (N=19)</t>
  </si>
  <si>
    <t>3,000-5,999 (N=22)</t>
  </si>
  <si>
    <t>1,500-2,999 (N=20)</t>
  </si>
  <si>
    <t>Under 1,499 (N=17)</t>
  </si>
  <si>
    <t>Circulation and Services</t>
  </si>
  <si>
    <t>LSA Pop.</t>
  </si>
  <si>
    <t>Hours Open
(per year)</t>
  </si>
  <si>
    <t>Annual
Library Visits</t>
  </si>
  <si>
    <t>Virtual
 Visits</t>
  </si>
  <si>
    <t>Annual
Reference
Transactions</t>
  </si>
  <si>
    <t>Total
Circulation</t>
  </si>
  <si>
    <t>ILL
Provided</t>
  </si>
  <si>
    <t>ILL
Received</t>
  </si>
  <si>
    <t>Children's
Materials
Circulation</t>
  </si>
  <si>
    <t>Uses of
Public Internet
Computers</t>
  </si>
  <si>
    <t>Wi-Fi
Uses</t>
  </si>
  <si>
    <t>Registered
Borrowers</t>
  </si>
  <si>
    <t>n/a</t>
  </si>
  <si>
    <t>Sum</t>
  </si>
  <si>
    <t>Jessie E. McCully and Winona Public Library did not submit PLS reports.</t>
  </si>
  <si>
    <t>Virtual
Visits</t>
  </si>
  <si>
    <t>Physical Circulation</t>
  </si>
  <si>
    <t>Electronic Circulation</t>
  </si>
  <si>
    <t>Missouri (N=150)</t>
  </si>
  <si>
    <t>30,000-74,999 (N=17)</t>
  </si>
  <si>
    <t>15,000-29,999 (N=23)</t>
  </si>
  <si>
    <t>9,500-14,999 (N=19)</t>
  </si>
  <si>
    <t>1,500-2,999 (N=19)</t>
  </si>
  <si>
    <t>Under 1,499 (N=16)</t>
  </si>
  <si>
    <t>Library Collections</t>
  </si>
  <si>
    <t>Print Materials
including Serial Volumes</t>
  </si>
  <si>
    <t>eBooks</t>
  </si>
  <si>
    <t>Audio-
Physical &amp; Electronic</t>
  </si>
  <si>
    <t>Video-
Physical &amp;
Electronic</t>
  </si>
  <si>
    <t>Databases
&amp; eSerials</t>
  </si>
  <si>
    <t xml:space="preserve"> # of Print
Subscriptions </t>
  </si>
  <si>
    <t xml:space="preserve"> Total 
Collection </t>
  </si>
  <si>
    <t>2010 LSA
Population</t>
  </si>
  <si>
    <t>Print Materials
incl. Serial Volumes</t>
  </si>
  <si>
    <t xml:space="preserve"> Total Collection </t>
  </si>
  <si>
    <t>Missouri State Library: 2020 PLS</t>
  </si>
  <si>
    <t>Expenditures and Personnel</t>
  </si>
  <si>
    <t>Pop. 
Served</t>
  </si>
  <si>
    <t>Total FTE
Paid
Staff</t>
  </si>
  <si>
    <t>Personnel
Expenditures</t>
  </si>
  <si>
    <t>Print
Material 
&amp; Serial
Subscript.</t>
  </si>
  <si>
    <t>Electronic
Materials</t>
  </si>
  <si>
    <t>AV &amp; Other
Materials</t>
  </si>
  <si>
    <t>Collection
Expend.</t>
  </si>
  <si>
    <t>Other
Expend.</t>
  </si>
  <si>
    <t>Total
Expend.</t>
  </si>
  <si>
    <t>Expenditures</t>
  </si>
  <si>
    <t>Missouri (N=149)</t>
  </si>
  <si>
    <t>Library Income</t>
  </si>
  <si>
    <t>4.02</t>
  </si>
  <si>
    <t>4.03</t>
  </si>
  <si>
    <t>4.04a</t>
  </si>
  <si>
    <t>Local Tax Income</t>
  </si>
  <si>
    <t>4.17</t>
  </si>
  <si>
    <t>4.13</t>
  </si>
  <si>
    <t>4.16</t>
  </si>
  <si>
    <t>4.18</t>
  </si>
  <si>
    <t>1.03</t>
  </si>
  <si>
    <t>Assessed Valuation</t>
  </si>
  <si>
    <t>Voted Tax Rate</t>
  </si>
  <si>
    <t>Collected Tax Rate</t>
  </si>
  <si>
    <t>Local Income Tax</t>
  </si>
  <si>
    <t>Other Local Income</t>
  </si>
  <si>
    <t>State Income</t>
  </si>
  <si>
    <t>LSTA/Federal</t>
  </si>
  <si>
    <t>Total Income</t>
  </si>
  <si>
    <t>Legal Basis Code</t>
  </si>
  <si>
    <t>CI</t>
  </si>
  <si>
    <t>LD</t>
  </si>
  <si>
    <t>Exp. Per
Reg. Borrower</t>
  </si>
  <si>
    <t>Exp. Per
LSA Pop.</t>
  </si>
  <si>
    <t>Exp. Per
Visit</t>
  </si>
  <si>
    <t>Exp. per
Circ.</t>
  </si>
  <si>
    <t>Rev. Per
Reg. Borrower</t>
  </si>
  <si>
    <t>Rev. Per
LSA Pop.</t>
  </si>
  <si>
    <t>Rev. per
Visit</t>
  </si>
  <si>
    <t>Rev. Per
Circ.</t>
  </si>
  <si>
    <t>Usage, Income, and Revenue Comparisons</t>
  </si>
  <si>
    <t>Statewide</t>
  </si>
  <si>
    <t>Group</t>
  </si>
  <si>
    <t>Usage and Service Comparisons</t>
  </si>
  <si>
    <t>Visits 
per LSA Pop.</t>
  </si>
  <si>
    <t>Visits
per Reg. 
Borrower</t>
  </si>
  <si>
    <t>Circ. Per
Reg. 
Borrower</t>
  </si>
  <si>
    <t>Turnover
Rate</t>
  </si>
  <si>
    <t>Ref Questions
per Reg. 
Borrower</t>
  </si>
  <si>
    <t>Visits
per Hour
Open</t>
  </si>
  <si>
    <t>Circ.
Per Hour
Open</t>
  </si>
  <si>
    <t>LSA pop.
Per FTE</t>
  </si>
  <si>
    <t>LSA Pop.
Per FTE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</si>
</sst>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_);_(* \(#,##0\);_(* &quot;-&quot;??_);_(@_)"/>
    <numFmt numFmtId="165" formatCode="&quot;$&quot;#,##0"/>
    <numFmt numFmtId="166" formatCode="&quot;$&quot;#,##0.00"/>
    <numFmt numFmtId="167" formatCode="\$#,##0"/>
    <numFmt numFmtId="168" formatCode="\$#,##0.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24"/>
      <color theme="1"/>
      <name val="Calibri"/>
      <family val="2"/>
      <scheme val="minor"/>
    </font>
    <font>
      <b/>
      <sz val="12"/>
      <color theme="0"/>
      <name val="Calibri"/>
      <family val="2"/>
      <scheme val="minor"/>
    </font>
    <font>
      <sz val="12"/>
      <color theme="0"/>
      <name val="Calibri"/>
      <family val="2"/>
      <scheme val="minor"/>
    </font>
    <font>
      <u/>
      <sz val="11"/>
      <color theme="1"/>
      <name val="Calibri"/>
      <family val="2"/>
      <scheme val="minor"/>
    </font>
    <font>
      <u/>
      <sz val="11"/>
      <color theme="10"/>
      <name val="Calibri"/>
      <family val="2"/>
      <scheme val="minor"/>
    </font>
    <font>
      <sz val="8"/>
      <color theme="1"/>
      <name val="Calibri"/>
      <family val="2"/>
      <scheme val="minor"/>
    </font>
    <font>
      <sz val="11"/>
      <name val="Calibri"/>
      <family val="2"/>
    </font>
    <font>
      <b/>
      <sz val="10"/>
      <color theme="1"/>
      <name val="Arial"/>
      <family val="2"/>
    </font>
    <font>
      <b/>
      <sz val="11"/>
      <name val="Calibri"/>
      <family val="2"/>
    </font>
    <font>
      <sz val="11"/>
      <name val="Calibri"/>
      <family val="2"/>
      <scheme val="minor"/>
    </font>
  </fonts>
  <fills count="3">
    <fill>
      <patternFill patternType="none"/>
    </fill>
    <fill>
      <patternFill patternType="gray125"/>
    </fill>
    <fill>
      <patternFill patternType="solid">
        <fgColor theme="4"/>
        <bgColor indexed="64"/>
      </patternFill>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right style="thin">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cellStyleXfs>
  <cellXfs count="107">
    <xf numFmtId="0" fontId="0" fillId="0" borderId="0" xfId="0"/>
    <xf numFmtId="0" fontId="4" fillId="0" borderId="0" xfId="0" applyFont="1" applyFill="1" applyBorder="1" applyAlignment="1">
      <alignment horizontal="center"/>
    </xf>
    <xf numFmtId="0" fontId="2" fillId="0" borderId="7" xfId="0" applyFont="1" applyBorder="1"/>
    <xf numFmtId="164" fontId="2" fillId="0" borderId="8" xfId="1" applyNumberFormat="1" applyFont="1" applyBorder="1"/>
    <xf numFmtId="164" fontId="2" fillId="0" borderId="0" xfId="1" applyNumberFormat="1" applyFont="1" applyBorder="1"/>
    <xf numFmtId="0" fontId="2" fillId="0" borderId="0" xfId="0" applyFont="1" applyBorder="1"/>
    <xf numFmtId="165" fontId="2" fillId="0" borderId="8" xfId="0" applyNumberFormat="1" applyFont="1" applyBorder="1"/>
    <xf numFmtId="0" fontId="0" fillId="0" borderId="7" xfId="0" applyBorder="1"/>
    <xf numFmtId="0" fontId="0" fillId="0" borderId="0" xfId="0" applyBorder="1"/>
    <xf numFmtId="165" fontId="0" fillId="0" borderId="8" xfId="2" applyNumberFormat="1" applyFont="1" applyBorder="1"/>
    <xf numFmtId="0" fontId="2" fillId="0" borderId="9" xfId="0" applyFont="1" applyBorder="1"/>
    <xf numFmtId="164" fontId="2" fillId="0" borderId="10" xfId="1" applyNumberFormat="1" applyFont="1" applyBorder="1"/>
    <xf numFmtId="166" fontId="2" fillId="0" borderId="8" xfId="0" applyNumberFormat="1" applyFont="1" applyBorder="1"/>
    <xf numFmtId="165" fontId="0" fillId="0" borderId="8" xfId="0" applyNumberFormat="1" applyBorder="1"/>
    <xf numFmtId="0" fontId="0" fillId="0" borderId="7" xfId="0" applyBorder="1" applyAlignment="1">
      <alignment horizontal="right"/>
    </xf>
    <xf numFmtId="164" fontId="0" fillId="0" borderId="8" xfId="1" applyNumberFormat="1" applyFont="1" applyBorder="1"/>
    <xf numFmtId="164" fontId="0" fillId="0" borderId="0" xfId="1" applyNumberFormat="1" applyFont="1" applyBorder="1"/>
    <xf numFmtId="0" fontId="2" fillId="0" borderId="11" xfId="0" applyFont="1" applyBorder="1"/>
    <xf numFmtId="166" fontId="2" fillId="0" borderId="10" xfId="2" applyNumberFormat="1" applyFont="1" applyBorder="1"/>
    <xf numFmtId="166" fontId="2" fillId="0" borderId="0" xfId="0" applyNumberFormat="1" applyFont="1" applyBorder="1"/>
    <xf numFmtId="164" fontId="2" fillId="0" borderId="8" xfId="1" applyNumberFormat="1" applyFont="1" applyFill="1" applyBorder="1"/>
    <xf numFmtId="37" fontId="2" fillId="0" borderId="0" xfId="1" applyNumberFormat="1" applyFont="1" applyBorder="1" applyAlignment="1">
      <alignment horizontal="right"/>
    </xf>
    <xf numFmtId="0" fontId="0" fillId="0" borderId="8" xfId="0" applyBorder="1"/>
    <xf numFmtId="3" fontId="2" fillId="0" borderId="8" xfId="0" applyNumberFormat="1" applyFont="1" applyBorder="1"/>
    <xf numFmtId="0" fontId="0" fillId="0" borderId="0" xfId="0" applyBorder="1" applyAlignment="1">
      <alignment horizontal="right"/>
    </xf>
    <xf numFmtId="0" fontId="5" fillId="0" borderId="0" xfId="0" applyFont="1" applyFill="1" applyBorder="1" applyAlignment="1">
      <alignment horizontal="center"/>
    </xf>
    <xf numFmtId="0" fontId="2" fillId="0" borderId="8" xfId="0" applyFont="1" applyBorder="1"/>
    <xf numFmtId="164" fontId="2" fillId="0" borderId="0" xfId="1" applyNumberFormat="1" applyFont="1" applyFill="1" applyBorder="1"/>
    <xf numFmtId="0" fontId="2" fillId="0" borderId="9" xfId="0" applyFont="1" applyFill="1" applyBorder="1"/>
    <xf numFmtId="0" fontId="2" fillId="0" borderId="0" xfId="0" applyFont="1" applyFill="1" applyBorder="1"/>
    <xf numFmtId="0" fontId="6" fillId="0" borderId="0" xfId="0" applyFont="1" applyAlignment="1">
      <alignment horizontal="left"/>
    </xf>
    <xf numFmtId="0" fontId="7" fillId="0" borderId="0" xfId="3"/>
    <xf numFmtId="0" fontId="2" fillId="0" borderId="0" xfId="0" applyFont="1" applyAlignment="1">
      <alignment horizontal="center"/>
    </xf>
    <xf numFmtId="0" fontId="9" fillId="0" borderId="0" xfId="0" applyFont="1" applyFill="1"/>
    <xf numFmtId="0" fontId="10" fillId="0" borderId="4" xfId="0" applyFont="1" applyBorder="1" applyAlignment="1">
      <alignment horizontal="left" wrapText="1"/>
    </xf>
    <xf numFmtId="164" fontId="10" fillId="0" borderId="4" xfId="1" applyNumberFormat="1" applyFont="1" applyBorder="1" applyAlignment="1">
      <alignment horizontal="left" wrapText="1"/>
    </xf>
    <xf numFmtId="0" fontId="10" fillId="0" borderId="4" xfId="0" applyFont="1" applyFill="1" applyBorder="1" applyAlignment="1">
      <alignment horizontal="left" wrapText="1"/>
    </xf>
    <xf numFmtId="0" fontId="9" fillId="0" borderId="0" xfId="0" applyFont="1"/>
    <xf numFmtId="3" fontId="9" fillId="0" borderId="0" xfId="0" applyNumberFormat="1" applyFont="1"/>
    <xf numFmtId="1" fontId="9" fillId="0" borderId="0" xfId="0" applyNumberFormat="1" applyFont="1"/>
    <xf numFmtId="0" fontId="10" fillId="0" borderId="11" xfId="0" applyFont="1" applyBorder="1"/>
    <xf numFmtId="0" fontId="2" fillId="0" borderId="0" xfId="0" applyFont="1" applyBorder="1" applyAlignment="1">
      <alignment horizontal="left"/>
    </xf>
    <xf numFmtId="0" fontId="2" fillId="0" borderId="8" xfId="0" applyFont="1" applyBorder="1" applyAlignment="1">
      <alignment horizontal="left"/>
    </xf>
    <xf numFmtId="164" fontId="0" fillId="0" borderId="0" xfId="1" applyNumberFormat="1" applyFont="1"/>
    <xf numFmtId="0" fontId="11" fillId="0" borderId="4" xfId="0" applyFont="1" applyBorder="1"/>
    <xf numFmtId="164" fontId="10" fillId="0" borderId="4" xfId="1" applyNumberFormat="1" applyFont="1" applyBorder="1" applyAlignment="1">
      <alignment wrapText="1"/>
    </xf>
    <xf numFmtId="0" fontId="10" fillId="0" borderId="4" xfId="0" applyFont="1" applyBorder="1" applyAlignment="1">
      <alignment horizontal="center" wrapText="1"/>
    </xf>
    <xf numFmtId="3" fontId="0" fillId="0" borderId="0" xfId="0" applyNumberFormat="1"/>
    <xf numFmtId="164" fontId="9" fillId="0" borderId="0" xfId="1" applyNumberFormat="1" applyFont="1"/>
    <xf numFmtId="0" fontId="2" fillId="0" borderId="0" xfId="0" applyFont="1" applyBorder="1" applyAlignment="1"/>
    <xf numFmtId="0" fontId="2" fillId="0" borderId="4" xfId="0" applyFont="1" applyBorder="1"/>
    <xf numFmtId="0" fontId="2" fillId="0" borderId="0" xfId="0" applyFont="1"/>
    <xf numFmtId="0" fontId="9" fillId="0" borderId="4" xfId="0" applyFont="1" applyBorder="1"/>
    <xf numFmtId="1" fontId="0" fillId="0" borderId="0" xfId="0" applyNumberFormat="1"/>
    <xf numFmtId="0" fontId="9" fillId="0" borderId="0" xfId="0" applyFont="1" applyBorder="1"/>
    <xf numFmtId="0" fontId="10" fillId="0" borderId="0" xfId="0" applyFont="1" applyBorder="1" applyAlignment="1">
      <alignment horizontal="left" wrapText="1"/>
    </xf>
    <xf numFmtId="0" fontId="10" fillId="0" borderId="0" xfId="0" applyFont="1" applyBorder="1" applyAlignment="1">
      <alignment horizontal="center" wrapText="1"/>
    </xf>
    <xf numFmtId="3" fontId="9" fillId="0" borderId="0" xfId="0" applyNumberFormat="1" applyFont="1" applyBorder="1"/>
    <xf numFmtId="1" fontId="9" fillId="0" borderId="0" xfId="0" applyNumberFormat="1" applyFont="1" applyBorder="1"/>
    <xf numFmtId="0" fontId="10" fillId="0" borderId="12" xfId="0" applyFont="1" applyBorder="1" applyAlignment="1">
      <alignment horizontal="left" wrapText="1"/>
    </xf>
    <xf numFmtId="0" fontId="2" fillId="0" borderId="0" xfId="0" applyFont="1" applyAlignment="1">
      <alignment horizontal="left"/>
    </xf>
    <xf numFmtId="0" fontId="2" fillId="0" borderId="11" xfId="0" applyFont="1" applyBorder="1" applyAlignment="1">
      <alignment wrapText="1"/>
    </xf>
    <xf numFmtId="0" fontId="2" fillId="0" borderId="11" xfId="0" applyFont="1" applyBorder="1" applyAlignment="1">
      <alignment horizontal="center" wrapText="1"/>
    </xf>
    <xf numFmtId="167" fontId="9" fillId="0" borderId="0" xfId="0" applyNumberFormat="1" applyFont="1"/>
    <xf numFmtId="0" fontId="9" fillId="0" borderId="0" xfId="0" applyNumberFormat="1" applyFont="1"/>
    <xf numFmtId="0" fontId="0" fillId="0" borderId="11" xfId="0" applyBorder="1"/>
    <xf numFmtId="43" fontId="0" fillId="0" borderId="0" xfId="1" applyNumberFormat="1" applyFont="1"/>
    <xf numFmtId="165" fontId="0" fillId="0" borderId="0" xfId="1" applyNumberFormat="1" applyFont="1"/>
    <xf numFmtId="168" fontId="9" fillId="0" borderId="0" xfId="0" applyNumberFormat="1" applyFont="1"/>
    <xf numFmtId="0" fontId="12" fillId="0" borderId="0" xfId="0" applyFont="1"/>
    <xf numFmtId="3" fontId="12" fillId="0" borderId="0" xfId="0" applyNumberFormat="1" applyFont="1"/>
    <xf numFmtId="166" fontId="0" fillId="0" borderId="0" xfId="0" applyNumberFormat="1"/>
    <xf numFmtId="164" fontId="2" fillId="0" borderId="11" xfId="1" applyNumberFormat="1" applyFont="1" applyBorder="1" applyAlignment="1">
      <alignment wrapText="1"/>
    </xf>
    <xf numFmtId="43" fontId="2" fillId="0" borderId="11" xfId="1" applyFont="1" applyBorder="1" applyAlignment="1">
      <alignment wrapText="1"/>
    </xf>
    <xf numFmtId="166" fontId="0" fillId="0" borderId="0" xfId="2" applyNumberFormat="1" applyFont="1"/>
    <xf numFmtId="0" fontId="2" fillId="0" borderId="11" xfId="0" applyFont="1" applyFill="1" applyBorder="1" applyAlignment="1">
      <alignment wrapText="1"/>
    </xf>
    <xf numFmtId="2" fontId="0" fillId="0" borderId="0" xfId="0" applyNumberFormat="1"/>
    <xf numFmtId="0" fontId="2" fillId="0" borderId="4" xfId="0" applyFont="1" applyBorder="1" applyAlignment="1">
      <alignment vertical="center" wrapText="1"/>
    </xf>
    <xf numFmtId="0" fontId="4" fillId="2" borderId="1" xfId="0" applyFont="1" applyFill="1" applyBorder="1" applyAlignment="1">
      <alignment horizontal="center"/>
    </xf>
    <xf numFmtId="0" fontId="4" fillId="2" borderId="6" xfId="0" applyFont="1" applyFill="1" applyBorder="1" applyAlignment="1">
      <alignment horizontal="center"/>
    </xf>
    <xf numFmtId="0" fontId="4" fillId="2" borderId="2" xfId="0" applyFont="1" applyFill="1" applyBorder="1" applyAlignment="1">
      <alignment horizontal="center"/>
    </xf>
    <xf numFmtId="0" fontId="3" fillId="0" borderId="0" xfId="0" applyFont="1" applyAlignment="1">
      <alignment horizontal="left" vertic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6" fillId="0" borderId="0" xfId="0" applyFont="1" applyAlignment="1">
      <alignment horizontal="left"/>
    </xf>
    <xf numFmtId="0" fontId="0" fillId="0" borderId="0" xfId="0" applyAlignment="1">
      <alignment horizontal="left" vertical="top" wrapText="1"/>
    </xf>
    <xf numFmtId="0" fontId="8" fillId="0" borderId="0" xfId="0" applyFont="1" applyAlignment="1">
      <alignment horizontal="left"/>
    </xf>
    <xf numFmtId="0" fontId="2" fillId="0" borderId="7" xfId="0" applyFont="1" applyBorder="1" applyAlignment="1">
      <alignment horizontal="left"/>
    </xf>
    <xf numFmtId="0" fontId="2" fillId="0" borderId="0" xfId="0" applyFont="1" applyBorder="1" applyAlignment="1">
      <alignment horizontal="left"/>
    </xf>
    <xf numFmtId="0" fontId="5" fillId="2" borderId="2" xfId="0" applyFont="1" applyFill="1" applyBorder="1" applyAlignment="1">
      <alignment horizontal="center"/>
    </xf>
    <xf numFmtId="0" fontId="0" fillId="0" borderId="7" xfId="0" applyBorder="1" applyAlignment="1">
      <alignment horizontal="right"/>
    </xf>
    <xf numFmtId="0" fontId="0" fillId="0" borderId="0" xfId="0" applyBorder="1" applyAlignment="1">
      <alignment horizontal="right"/>
    </xf>
    <xf numFmtId="0" fontId="2" fillId="0" borderId="9" xfId="0" applyFont="1" applyBorder="1" applyAlignment="1">
      <alignment horizontal="left"/>
    </xf>
    <xf numFmtId="0" fontId="2" fillId="0" borderId="11" xfId="0" applyFont="1" applyBorder="1" applyAlignment="1">
      <alignment horizontal="left"/>
    </xf>
    <xf numFmtId="0" fontId="2" fillId="0" borderId="11" xfId="0" applyFont="1" applyBorder="1" applyAlignment="1">
      <alignment horizontal="center"/>
    </xf>
    <xf numFmtId="0" fontId="2" fillId="0" borderId="8" xfId="0" applyFont="1" applyBorder="1" applyAlignment="1">
      <alignment horizontal="left"/>
    </xf>
    <xf numFmtId="0" fontId="10" fillId="0" borderId="11" xfId="0" applyFont="1" applyBorder="1" applyAlignment="1">
      <alignment horizontal="center"/>
    </xf>
    <xf numFmtId="0" fontId="10" fillId="0" borderId="10" xfId="0" applyFont="1" applyBorder="1" applyAlignment="1">
      <alignment horizontal="center"/>
    </xf>
    <xf numFmtId="0" fontId="10" fillId="0" borderId="12" xfId="0" applyFont="1" applyBorder="1" applyAlignment="1">
      <alignment horizontal="left"/>
    </xf>
    <xf numFmtId="0" fontId="10" fillId="0" borderId="13"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center"/>
    </xf>
    <xf numFmtId="0" fontId="2" fillId="0" borderId="0" xfId="0" applyFont="1" applyAlignment="1"/>
    <xf numFmtId="0" fontId="2" fillId="0" borderId="0" xfId="0" applyFont="1" applyAlignment="1">
      <alignment horizontal="center"/>
    </xf>
    <xf numFmtId="0" fontId="10" fillId="0" borderId="12" xfId="0" applyFont="1" applyBorder="1" applyAlignment="1">
      <alignment horizontal="left" wrapText="1"/>
    </xf>
    <xf numFmtId="164" fontId="2" fillId="0" borderId="0" xfId="1" applyNumberFormat="1" applyFont="1" applyAlignment="1">
      <alignment horizontal="center"/>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18" Type="http://schemas.openxmlformats.org/officeDocument/2006/relationships/image" Target="../media/image22.png"/><Relationship Id="rId26" Type="http://schemas.openxmlformats.org/officeDocument/2006/relationships/image" Target="../media/image30.png"/><Relationship Id="rId3" Type="http://schemas.openxmlformats.org/officeDocument/2006/relationships/image" Target="../media/image7.png"/><Relationship Id="rId21" Type="http://schemas.openxmlformats.org/officeDocument/2006/relationships/image" Target="../media/image25.png"/><Relationship Id="rId7" Type="http://schemas.openxmlformats.org/officeDocument/2006/relationships/image" Target="../media/image11.png"/><Relationship Id="rId12" Type="http://schemas.openxmlformats.org/officeDocument/2006/relationships/image" Target="../media/image16.png"/><Relationship Id="rId17" Type="http://schemas.openxmlformats.org/officeDocument/2006/relationships/image" Target="../media/image21.png"/><Relationship Id="rId25" Type="http://schemas.openxmlformats.org/officeDocument/2006/relationships/image" Target="../media/image29.png"/><Relationship Id="rId2" Type="http://schemas.openxmlformats.org/officeDocument/2006/relationships/image" Target="../media/image6.png"/><Relationship Id="rId16" Type="http://schemas.openxmlformats.org/officeDocument/2006/relationships/image" Target="../media/image20.png"/><Relationship Id="rId20" Type="http://schemas.openxmlformats.org/officeDocument/2006/relationships/image" Target="../media/image24.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24" Type="http://schemas.openxmlformats.org/officeDocument/2006/relationships/image" Target="../media/image28.png"/><Relationship Id="rId5" Type="http://schemas.openxmlformats.org/officeDocument/2006/relationships/image" Target="../media/image9.png"/><Relationship Id="rId15" Type="http://schemas.openxmlformats.org/officeDocument/2006/relationships/image" Target="../media/image19.png"/><Relationship Id="rId23" Type="http://schemas.openxmlformats.org/officeDocument/2006/relationships/image" Target="../media/image27.png"/><Relationship Id="rId10" Type="http://schemas.openxmlformats.org/officeDocument/2006/relationships/image" Target="../media/image14.png"/><Relationship Id="rId19" Type="http://schemas.openxmlformats.org/officeDocument/2006/relationships/image" Target="../media/image23.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 Id="rId22"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oneCell">
    <xdr:from>
      <xdr:col>0</xdr:col>
      <xdr:colOff>21</xdr:colOff>
      <xdr:row>0</xdr:row>
      <xdr:rowOff>152400</xdr:rowOff>
    </xdr:from>
    <xdr:to>
      <xdr:col>2</xdr:col>
      <xdr:colOff>95251</xdr:colOff>
      <xdr:row>5</xdr:row>
      <xdr:rowOff>1241</xdr:rowOff>
    </xdr:to>
    <xdr:pic>
      <xdr:nvPicPr>
        <xdr:cNvPr id="2" name="Picture 1"/>
        <xdr:cNvPicPr>
          <a:picLocks noChangeAspect="1"/>
        </xdr:cNvPicPr>
      </xdr:nvPicPr>
      <xdr:blipFill>
        <a:blip xmlns:r="http://schemas.openxmlformats.org/officeDocument/2006/relationships" r:embed="rId1"/>
        <a:stretch>
          <a:fillRect/>
        </a:stretch>
      </xdr:blipFill>
      <xdr:spPr>
        <a:xfrm>
          <a:off x="21" y="152400"/>
          <a:ext cx="2838430" cy="810866"/>
        </a:xfrm>
        <a:prstGeom prst="rect">
          <a:avLst/>
        </a:prstGeom>
      </xdr:spPr>
    </xdr:pic>
    <xdr:clientData/>
  </xdr:twoCellAnchor>
  <xdr:twoCellAnchor editAs="oneCell">
    <xdr:from>
      <xdr:col>2</xdr:col>
      <xdr:colOff>273326</xdr:colOff>
      <xdr:row>3</xdr:row>
      <xdr:rowOff>107674</xdr:rowOff>
    </xdr:from>
    <xdr:to>
      <xdr:col>7</xdr:col>
      <xdr:colOff>33130</xdr:colOff>
      <xdr:row>11</xdr:row>
      <xdr:rowOff>150686</xdr:rowOff>
    </xdr:to>
    <xdr:pic>
      <xdr:nvPicPr>
        <xdr:cNvPr id="3" name="Picture 2"/>
        <xdr:cNvPicPr>
          <a:picLocks noChangeAspect="1"/>
        </xdr:cNvPicPr>
      </xdr:nvPicPr>
      <xdr:blipFill>
        <a:blip xmlns:r="http://schemas.openxmlformats.org/officeDocument/2006/relationships" r:embed="rId2"/>
        <a:stretch>
          <a:fillRect/>
        </a:stretch>
      </xdr:blipFill>
      <xdr:spPr>
        <a:xfrm>
          <a:off x="3016526" y="1460224"/>
          <a:ext cx="2493479" cy="1576537"/>
        </a:xfrm>
        <a:prstGeom prst="rect">
          <a:avLst/>
        </a:prstGeom>
      </xdr:spPr>
    </xdr:pic>
    <xdr:clientData/>
  </xdr:twoCellAnchor>
  <xdr:twoCellAnchor editAs="oneCell">
    <xdr:from>
      <xdr:col>2</xdr:col>
      <xdr:colOff>248479</xdr:colOff>
      <xdr:row>12</xdr:row>
      <xdr:rowOff>82824</xdr:rowOff>
    </xdr:from>
    <xdr:to>
      <xdr:col>7</xdr:col>
      <xdr:colOff>13253</xdr:colOff>
      <xdr:row>20</xdr:row>
      <xdr:rowOff>123310</xdr:rowOff>
    </xdr:to>
    <xdr:pic>
      <xdr:nvPicPr>
        <xdr:cNvPr id="4" name="Picture 3"/>
        <xdr:cNvPicPr>
          <a:picLocks/>
        </xdr:cNvPicPr>
      </xdr:nvPicPr>
      <xdr:blipFill>
        <a:blip xmlns:r="http://schemas.openxmlformats.org/officeDocument/2006/relationships" r:embed="rId3"/>
        <a:stretch>
          <a:fillRect/>
        </a:stretch>
      </xdr:blipFill>
      <xdr:spPr>
        <a:xfrm>
          <a:off x="2991679" y="3159399"/>
          <a:ext cx="2498449" cy="1574011"/>
        </a:xfrm>
        <a:prstGeom prst="rect">
          <a:avLst/>
        </a:prstGeom>
      </xdr:spPr>
    </xdr:pic>
    <xdr:clientData/>
  </xdr:twoCellAnchor>
  <xdr:twoCellAnchor editAs="oneCell">
    <xdr:from>
      <xdr:col>2</xdr:col>
      <xdr:colOff>256761</xdr:colOff>
      <xdr:row>21</xdr:row>
      <xdr:rowOff>99391</xdr:rowOff>
    </xdr:from>
    <xdr:to>
      <xdr:col>7</xdr:col>
      <xdr:colOff>21535</xdr:colOff>
      <xdr:row>29</xdr:row>
      <xdr:rowOff>139876</xdr:rowOff>
    </xdr:to>
    <xdr:pic>
      <xdr:nvPicPr>
        <xdr:cNvPr id="5" name="Picture 4"/>
        <xdr:cNvPicPr>
          <a:picLocks/>
        </xdr:cNvPicPr>
      </xdr:nvPicPr>
      <xdr:blipFill>
        <a:blip xmlns:r="http://schemas.openxmlformats.org/officeDocument/2006/relationships" r:embed="rId4"/>
        <a:stretch>
          <a:fillRect/>
        </a:stretch>
      </xdr:blipFill>
      <xdr:spPr>
        <a:xfrm>
          <a:off x="2999961" y="4899991"/>
          <a:ext cx="2498449" cy="15740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9525</xdr:colOff>
      <xdr:row>42</xdr:row>
      <xdr:rowOff>9525</xdr:rowOff>
    </xdr:from>
    <xdr:to>
      <xdr:col>19</xdr:col>
      <xdr:colOff>28290</xdr:colOff>
      <xdr:row>61</xdr:row>
      <xdr:rowOff>72328</xdr:rowOff>
    </xdr:to>
    <xdr:pic>
      <xdr:nvPicPr>
        <xdr:cNvPr id="7" name="Picture 6"/>
        <xdr:cNvPicPr>
          <a:picLocks noChangeAspect="1"/>
        </xdr:cNvPicPr>
      </xdr:nvPicPr>
      <xdr:blipFill>
        <a:blip xmlns:r="http://schemas.openxmlformats.org/officeDocument/2006/relationships" r:embed="rId1"/>
        <a:stretch>
          <a:fillRect/>
        </a:stretch>
      </xdr:blipFill>
      <xdr:spPr>
        <a:xfrm>
          <a:off x="6105525" y="8010525"/>
          <a:ext cx="5505165" cy="3682303"/>
        </a:xfrm>
        <a:prstGeom prst="rect">
          <a:avLst/>
        </a:prstGeom>
      </xdr:spPr>
    </xdr:pic>
    <xdr:clientData/>
  </xdr:twoCellAnchor>
  <xdr:twoCellAnchor editAs="oneCell">
    <xdr:from>
      <xdr:col>0</xdr:col>
      <xdr:colOff>0</xdr:colOff>
      <xdr:row>63</xdr:row>
      <xdr:rowOff>28575</xdr:rowOff>
    </xdr:from>
    <xdr:to>
      <xdr:col>9</xdr:col>
      <xdr:colOff>18765</xdr:colOff>
      <xdr:row>82</xdr:row>
      <xdr:rowOff>91378</xdr:rowOff>
    </xdr:to>
    <xdr:pic>
      <xdr:nvPicPr>
        <xdr:cNvPr id="8" name="Picture 7"/>
        <xdr:cNvPicPr>
          <a:picLocks noChangeAspect="1"/>
        </xdr:cNvPicPr>
      </xdr:nvPicPr>
      <xdr:blipFill>
        <a:blip xmlns:r="http://schemas.openxmlformats.org/officeDocument/2006/relationships" r:embed="rId2"/>
        <a:stretch>
          <a:fillRect/>
        </a:stretch>
      </xdr:blipFill>
      <xdr:spPr>
        <a:xfrm>
          <a:off x="0" y="12030075"/>
          <a:ext cx="5505165" cy="3682303"/>
        </a:xfrm>
        <a:prstGeom prst="rect">
          <a:avLst/>
        </a:prstGeom>
      </xdr:spPr>
    </xdr:pic>
    <xdr:clientData/>
  </xdr:twoCellAnchor>
  <xdr:twoCellAnchor editAs="oneCell">
    <xdr:from>
      <xdr:col>10</xdr:col>
      <xdr:colOff>0</xdr:colOff>
      <xdr:row>62</xdr:row>
      <xdr:rowOff>180975</xdr:rowOff>
    </xdr:from>
    <xdr:to>
      <xdr:col>19</xdr:col>
      <xdr:colOff>24862</xdr:colOff>
      <xdr:row>82</xdr:row>
      <xdr:rowOff>53278</xdr:rowOff>
    </xdr:to>
    <xdr:pic>
      <xdr:nvPicPr>
        <xdr:cNvPr id="9" name="Picture 8"/>
        <xdr:cNvPicPr>
          <a:picLocks noChangeAspect="1"/>
        </xdr:cNvPicPr>
      </xdr:nvPicPr>
      <xdr:blipFill>
        <a:blip xmlns:r="http://schemas.openxmlformats.org/officeDocument/2006/relationships" r:embed="rId3"/>
        <a:stretch>
          <a:fillRect/>
        </a:stretch>
      </xdr:blipFill>
      <xdr:spPr>
        <a:xfrm>
          <a:off x="6096000" y="11991975"/>
          <a:ext cx="5511262" cy="3682303"/>
        </a:xfrm>
        <a:prstGeom prst="rect">
          <a:avLst/>
        </a:prstGeom>
      </xdr:spPr>
    </xdr:pic>
    <xdr:clientData/>
  </xdr:twoCellAnchor>
  <xdr:twoCellAnchor editAs="oneCell">
    <xdr:from>
      <xdr:col>0</xdr:col>
      <xdr:colOff>0</xdr:colOff>
      <xdr:row>84</xdr:row>
      <xdr:rowOff>28575</xdr:rowOff>
    </xdr:from>
    <xdr:to>
      <xdr:col>9</xdr:col>
      <xdr:colOff>24862</xdr:colOff>
      <xdr:row>103</xdr:row>
      <xdr:rowOff>85282</xdr:rowOff>
    </xdr:to>
    <xdr:pic>
      <xdr:nvPicPr>
        <xdr:cNvPr id="10" name="Picture 9"/>
        <xdr:cNvPicPr>
          <a:picLocks noChangeAspect="1"/>
        </xdr:cNvPicPr>
      </xdr:nvPicPr>
      <xdr:blipFill>
        <a:blip xmlns:r="http://schemas.openxmlformats.org/officeDocument/2006/relationships" r:embed="rId4"/>
        <a:stretch>
          <a:fillRect/>
        </a:stretch>
      </xdr:blipFill>
      <xdr:spPr>
        <a:xfrm>
          <a:off x="0" y="16030575"/>
          <a:ext cx="5511262" cy="3676207"/>
        </a:xfrm>
        <a:prstGeom prst="rect">
          <a:avLst/>
        </a:prstGeom>
      </xdr:spPr>
    </xdr:pic>
    <xdr:clientData/>
  </xdr:twoCellAnchor>
  <xdr:twoCellAnchor editAs="oneCell">
    <xdr:from>
      <xdr:col>9</xdr:col>
      <xdr:colOff>600075</xdr:colOff>
      <xdr:row>84</xdr:row>
      <xdr:rowOff>9525</xdr:rowOff>
    </xdr:from>
    <xdr:to>
      <xdr:col>19</xdr:col>
      <xdr:colOff>9240</xdr:colOff>
      <xdr:row>103</xdr:row>
      <xdr:rowOff>66232</xdr:rowOff>
    </xdr:to>
    <xdr:pic>
      <xdr:nvPicPr>
        <xdr:cNvPr id="11" name="Picture 10"/>
        <xdr:cNvPicPr>
          <a:picLocks noChangeAspect="1"/>
        </xdr:cNvPicPr>
      </xdr:nvPicPr>
      <xdr:blipFill>
        <a:blip xmlns:r="http://schemas.openxmlformats.org/officeDocument/2006/relationships" r:embed="rId5"/>
        <a:stretch>
          <a:fillRect/>
        </a:stretch>
      </xdr:blipFill>
      <xdr:spPr>
        <a:xfrm>
          <a:off x="6086475" y="16011525"/>
          <a:ext cx="5505165" cy="3676207"/>
        </a:xfrm>
        <a:prstGeom prst="rect">
          <a:avLst/>
        </a:prstGeom>
      </xdr:spPr>
    </xdr:pic>
    <xdr:clientData/>
  </xdr:twoCellAnchor>
  <xdr:twoCellAnchor editAs="oneCell">
    <xdr:from>
      <xdr:col>0</xdr:col>
      <xdr:colOff>0</xdr:colOff>
      <xdr:row>105</xdr:row>
      <xdr:rowOff>0</xdr:rowOff>
    </xdr:from>
    <xdr:to>
      <xdr:col>9</xdr:col>
      <xdr:colOff>18765</xdr:colOff>
      <xdr:row>124</xdr:row>
      <xdr:rowOff>56707</xdr:rowOff>
    </xdr:to>
    <xdr:pic>
      <xdr:nvPicPr>
        <xdr:cNvPr id="12" name="Picture 11"/>
        <xdr:cNvPicPr>
          <a:picLocks noChangeAspect="1"/>
        </xdr:cNvPicPr>
      </xdr:nvPicPr>
      <xdr:blipFill>
        <a:blip xmlns:r="http://schemas.openxmlformats.org/officeDocument/2006/relationships" r:embed="rId6"/>
        <a:stretch>
          <a:fillRect/>
        </a:stretch>
      </xdr:blipFill>
      <xdr:spPr>
        <a:xfrm>
          <a:off x="0" y="20002500"/>
          <a:ext cx="5505165" cy="3676207"/>
        </a:xfrm>
        <a:prstGeom prst="rect">
          <a:avLst/>
        </a:prstGeom>
      </xdr:spPr>
    </xdr:pic>
    <xdr:clientData/>
  </xdr:twoCellAnchor>
  <xdr:twoCellAnchor editAs="oneCell">
    <xdr:from>
      <xdr:col>10</xdr:col>
      <xdr:colOff>0</xdr:colOff>
      <xdr:row>104</xdr:row>
      <xdr:rowOff>180975</xdr:rowOff>
    </xdr:from>
    <xdr:to>
      <xdr:col>19</xdr:col>
      <xdr:colOff>18765</xdr:colOff>
      <xdr:row>124</xdr:row>
      <xdr:rowOff>47182</xdr:rowOff>
    </xdr:to>
    <xdr:pic>
      <xdr:nvPicPr>
        <xdr:cNvPr id="13" name="Picture 12"/>
        <xdr:cNvPicPr>
          <a:picLocks noChangeAspect="1"/>
        </xdr:cNvPicPr>
      </xdr:nvPicPr>
      <xdr:blipFill>
        <a:blip xmlns:r="http://schemas.openxmlformats.org/officeDocument/2006/relationships" r:embed="rId7"/>
        <a:stretch>
          <a:fillRect/>
        </a:stretch>
      </xdr:blipFill>
      <xdr:spPr>
        <a:xfrm>
          <a:off x="6096000" y="19992975"/>
          <a:ext cx="5505165" cy="3676207"/>
        </a:xfrm>
        <a:prstGeom prst="rect">
          <a:avLst/>
        </a:prstGeom>
      </xdr:spPr>
    </xdr:pic>
    <xdr:clientData/>
  </xdr:twoCellAnchor>
  <xdr:twoCellAnchor editAs="oneCell">
    <xdr:from>
      <xdr:col>0</xdr:col>
      <xdr:colOff>0</xdr:colOff>
      <xdr:row>126</xdr:row>
      <xdr:rowOff>9525</xdr:rowOff>
    </xdr:from>
    <xdr:to>
      <xdr:col>9</xdr:col>
      <xdr:colOff>18765</xdr:colOff>
      <xdr:row>145</xdr:row>
      <xdr:rowOff>66232</xdr:rowOff>
    </xdr:to>
    <xdr:pic>
      <xdr:nvPicPr>
        <xdr:cNvPr id="14" name="Picture 13"/>
        <xdr:cNvPicPr>
          <a:picLocks noChangeAspect="1"/>
        </xdr:cNvPicPr>
      </xdr:nvPicPr>
      <xdr:blipFill>
        <a:blip xmlns:r="http://schemas.openxmlformats.org/officeDocument/2006/relationships" r:embed="rId8"/>
        <a:stretch>
          <a:fillRect/>
        </a:stretch>
      </xdr:blipFill>
      <xdr:spPr>
        <a:xfrm>
          <a:off x="0" y="24012525"/>
          <a:ext cx="5505165" cy="3676207"/>
        </a:xfrm>
        <a:prstGeom prst="rect">
          <a:avLst/>
        </a:prstGeom>
      </xdr:spPr>
    </xdr:pic>
    <xdr:clientData/>
  </xdr:twoCellAnchor>
  <xdr:twoCellAnchor editAs="oneCell">
    <xdr:from>
      <xdr:col>9</xdr:col>
      <xdr:colOff>600075</xdr:colOff>
      <xdr:row>126</xdr:row>
      <xdr:rowOff>0</xdr:rowOff>
    </xdr:from>
    <xdr:to>
      <xdr:col>19</xdr:col>
      <xdr:colOff>9240</xdr:colOff>
      <xdr:row>145</xdr:row>
      <xdr:rowOff>62803</xdr:rowOff>
    </xdr:to>
    <xdr:pic>
      <xdr:nvPicPr>
        <xdr:cNvPr id="15" name="Picture 14"/>
        <xdr:cNvPicPr>
          <a:picLocks noChangeAspect="1"/>
        </xdr:cNvPicPr>
      </xdr:nvPicPr>
      <xdr:blipFill>
        <a:blip xmlns:r="http://schemas.openxmlformats.org/officeDocument/2006/relationships" r:embed="rId9"/>
        <a:stretch>
          <a:fillRect/>
        </a:stretch>
      </xdr:blipFill>
      <xdr:spPr>
        <a:xfrm>
          <a:off x="6086475" y="24003000"/>
          <a:ext cx="5505165" cy="3682303"/>
        </a:xfrm>
        <a:prstGeom prst="rect">
          <a:avLst/>
        </a:prstGeom>
      </xdr:spPr>
    </xdr:pic>
    <xdr:clientData/>
  </xdr:twoCellAnchor>
  <xdr:twoCellAnchor editAs="oneCell">
    <xdr:from>
      <xdr:col>0</xdr:col>
      <xdr:colOff>0</xdr:colOff>
      <xdr:row>147</xdr:row>
      <xdr:rowOff>9525</xdr:rowOff>
    </xdr:from>
    <xdr:to>
      <xdr:col>9</xdr:col>
      <xdr:colOff>24862</xdr:colOff>
      <xdr:row>166</xdr:row>
      <xdr:rowOff>66232</xdr:rowOff>
    </xdr:to>
    <xdr:pic>
      <xdr:nvPicPr>
        <xdr:cNvPr id="16" name="Picture 15"/>
        <xdr:cNvPicPr>
          <a:picLocks noChangeAspect="1"/>
        </xdr:cNvPicPr>
      </xdr:nvPicPr>
      <xdr:blipFill>
        <a:blip xmlns:r="http://schemas.openxmlformats.org/officeDocument/2006/relationships" r:embed="rId10"/>
        <a:stretch>
          <a:fillRect/>
        </a:stretch>
      </xdr:blipFill>
      <xdr:spPr>
        <a:xfrm>
          <a:off x="0" y="28013025"/>
          <a:ext cx="5511262" cy="3676207"/>
        </a:xfrm>
        <a:prstGeom prst="rect">
          <a:avLst/>
        </a:prstGeom>
      </xdr:spPr>
    </xdr:pic>
    <xdr:clientData/>
  </xdr:twoCellAnchor>
  <xdr:twoCellAnchor editAs="oneCell">
    <xdr:from>
      <xdr:col>10</xdr:col>
      <xdr:colOff>0</xdr:colOff>
      <xdr:row>147</xdr:row>
      <xdr:rowOff>0</xdr:rowOff>
    </xdr:from>
    <xdr:to>
      <xdr:col>19</xdr:col>
      <xdr:colOff>18765</xdr:colOff>
      <xdr:row>166</xdr:row>
      <xdr:rowOff>56707</xdr:rowOff>
    </xdr:to>
    <xdr:pic>
      <xdr:nvPicPr>
        <xdr:cNvPr id="17" name="Picture 16"/>
        <xdr:cNvPicPr>
          <a:picLocks noChangeAspect="1"/>
        </xdr:cNvPicPr>
      </xdr:nvPicPr>
      <xdr:blipFill>
        <a:blip xmlns:r="http://schemas.openxmlformats.org/officeDocument/2006/relationships" r:embed="rId11"/>
        <a:stretch>
          <a:fillRect/>
        </a:stretch>
      </xdr:blipFill>
      <xdr:spPr>
        <a:xfrm>
          <a:off x="6096000" y="28003500"/>
          <a:ext cx="5505165" cy="3676207"/>
        </a:xfrm>
        <a:prstGeom prst="rect">
          <a:avLst/>
        </a:prstGeom>
      </xdr:spPr>
    </xdr:pic>
    <xdr:clientData/>
  </xdr:twoCellAnchor>
  <xdr:twoCellAnchor editAs="oneCell">
    <xdr:from>
      <xdr:col>0</xdr:col>
      <xdr:colOff>0</xdr:colOff>
      <xdr:row>168</xdr:row>
      <xdr:rowOff>0</xdr:rowOff>
    </xdr:from>
    <xdr:to>
      <xdr:col>9</xdr:col>
      <xdr:colOff>18765</xdr:colOff>
      <xdr:row>187</xdr:row>
      <xdr:rowOff>56707</xdr:rowOff>
    </xdr:to>
    <xdr:pic>
      <xdr:nvPicPr>
        <xdr:cNvPr id="18" name="Picture 17"/>
        <xdr:cNvPicPr>
          <a:picLocks noChangeAspect="1"/>
        </xdr:cNvPicPr>
      </xdr:nvPicPr>
      <xdr:blipFill>
        <a:blip xmlns:r="http://schemas.openxmlformats.org/officeDocument/2006/relationships" r:embed="rId12"/>
        <a:stretch>
          <a:fillRect/>
        </a:stretch>
      </xdr:blipFill>
      <xdr:spPr>
        <a:xfrm>
          <a:off x="0" y="32004000"/>
          <a:ext cx="5505165" cy="3676207"/>
        </a:xfrm>
        <a:prstGeom prst="rect">
          <a:avLst/>
        </a:prstGeom>
      </xdr:spPr>
    </xdr:pic>
    <xdr:clientData/>
  </xdr:twoCellAnchor>
  <xdr:twoCellAnchor editAs="oneCell">
    <xdr:from>
      <xdr:col>9</xdr:col>
      <xdr:colOff>590550</xdr:colOff>
      <xdr:row>168</xdr:row>
      <xdr:rowOff>9525</xdr:rowOff>
    </xdr:from>
    <xdr:to>
      <xdr:col>19</xdr:col>
      <xdr:colOff>5812</xdr:colOff>
      <xdr:row>187</xdr:row>
      <xdr:rowOff>66232</xdr:rowOff>
    </xdr:to>
    <xdr:pic>
      <xdr:nvPicPr>
        <xdr:cNvPr id="19" name="Picture 18"/>
        <xdr:cNvPicPr>
          <a:picLocks noChangeAspect="1"/>
        </xdr:cNvPicPr>
      </xdr:nvPicPr>
      <xdr:blipFill>
        <a:blip xmlns:r="http://schemas.openxmlformats.org/officeDocument/2006/relationships" r:embed="rId13"/>
        <a:stretch>
          <a:fillRect/>
        </a:stretch>
      </xdr:blipFill>
      <xdr:spPr>
        <a:xfrm>
          <a:off x="6076950" y="32013525"/>
          <a:ext cx="5511262" cy="3676207"/>
        </a:xfrm>
        <a:prstGeom prst="rect">
          <a:avLst/>
        </a:prstGeom>
      </xdr:spPr>
    </xdr:pic>
    <xdr:clientData/>
  </xdr:twoCellAnchor>
  <xdr:twoCellAnchor editAs="oneCell">
    <xdr:from>
      <xdr:col>0</xdr:col>
      <xdr:colOff>0</xdr:colOff>
      <xdr:row>189</xdr:row>
      <xdr:rowOff>0</xdr:rowOff>
    </xdr:from>
    <xdr:to>
      <xdr:col>9</xdr:col>
      <xdr:colOff>18765</xdr:colOff>
      <xdr:row>208</xdr:row>
      <xdr:rowOff>62803</xdr:rowOff>
    </xdr:to>
    <xdr:pic>
      <xdr:nvPicPr>
        <xdr:cNvPr id="20" name="Picture 19"/>
        <xdr:cNvPicPr>
          <a:picLocks noChangeAspect="1"/>
        </xdr:cNvPicPr>
      </xdr:nvPicPr>
      <xdr:blipFill>
        <a:blip xmlns:r="http://schemas.openxmlformats.org/officeDocument/2006/relationships" r:embed="rId14"/>
        <a:stretch>
          <a:fillRect/>
        </a:stretch>
      </xdr:blipFill>
      <xdr:spPr>
        <a:xfrm>
          <a:off x="0" y="36004500"/>
          <a:ext cx="5505165" cy="3682303"/>
        </a:xfrm>
        <a:prstGeom prst="rect">
          <a:avLst/>
        </a:prstGeom>
      </xdr:spPr>
    </xdr:pic>
    <xdr:clientData/>
  </xdr:twoCellAnchor>
  <xdr:twoCellAnchor editAs="oneCell">
    <xdr:from>
      <xdr:col>0</xdr:col>
      <xdr:colOff>0</xdr:colOff>
      <xdr:row>252</xdr:row>
      <xdr:rowOff>19050</xdr:rowOff>
    </xdr:from>
    <xdr:to>
      <xdr:col>9</xdr:col>
      <xdr:colOff>18765</xdr:colOff>
      <xdr:row>271</xdr:row>
      <xdr:rowOff>81853</xdr:rowOff>
    </xdr:to>
    <xdr:pic>
      <xdr:nvPicPr>
        <xdr:cNvPr id="26" name="Picture 25"/>
        <xdr:cNvPicPr>
          <a:picLocks noChangeAspect="1"/>
        </xdr:cNvPicPr>
      </xdr:nvPicPr>
      <xdr:blipFill>
        <a:blip xmlns:r="http://schemas.openxmlformats.org/officeDocument/2006/relationships" r:embed="rId15"/>
        <a:stretch>
          <a:fillRect/>
        </a:stretch>
      </xdr:blipFill>
      <xdr:spPr>
        <a:xfrm>
          <a:off x="0" y="48025050"/>
          <a:ext cx="5505165" cy="3682303"/>
        </a:xfrm>
        <a:prstGeom prst="rect">
          <a:avLst/>
        </a:prstGeom>
      </xdr:spPr>
    </xdr:pic>
    <xdr:clientData/>
  </xdr:twoCellAnchor>
  <xdr:twoCellAnchor editAs="oneCell">
    <xdr:from>
      <xdr:col>0</xdr:col>
      <xdr:colOff>19050</xdr:colOff>
      <xdr:row>2</xdr:row>
      <xdr:rowOff>9525</xdr:rowOff>
    </xdr:from>
    <xdr:to>
      <xdr:col>9</xdr:col>
      <xdr:colOff>37815</xdr:colOff>
      <xdr:row>21</xdr:row>
      <xdr:rowOff>72328</xdr:rowOff>
    </xdr:to>
    <xdr:pic>
      <xdr:nvPicPr>
        <xdr:cNvPr id="28" name="Picture 27"/>
        <xdr:cNvPicPr>
          <a:picLocks noChangeAspect="1"/>
        </xdr:cNvPicPr>
      </xdr:nvPicPr>
      <xdr:blipFill>
        <a:blip xmlns:r="http://schemas.openxmlformats.org/officeDocument/2006/relationships" r:embed="rId16"/>
        <a:stretch>
          <a:fillRect/>
        </a:stretch>
      </xdr:blipFill>
      <xdr:spPr>
        <a:xfrm>
          <a:off x="19050" y="390525"/>
          <a:ext cx="5505165" cy="3682303"/>
        </a:xfrm>
        <a:prstGeom prst="rect">
          <a:avLst/>
        </a:prstGeom>
      </xdr:spPr>
    </xdr:pic>
    <xdr:clientData/>
  </xdr:twoCellAnchor>
  <xdr:twoCellAnchor editAs="oneCell">
    <xdr:from>
      <xdr:col>10</xdr:col>
      <xdr:colOff>0</xdr:colOff>
      <xdr:row>1</xdr:row>
      <xdr:rowOff>180975</xdr:rowOff>
    </xdr:from>
    <xdr:to>
      <xdr:col>19</xdr:col>
      <xdr:colOff>24862</xdr:colOff>
      <xdr:row>21</xdr:row>
      <xdr:rowOff>47182</xdr:rowOff>
    </xdr:to>
    <xdr:pic>
      <xdr:nvPicPr>
        <xdr:cNvPr id="29" name="Picture 28"/>
        <xdr:cNvPicPr>
          <a:picLocks noChangeAspect="1"/>
        </xdr:cNvPicPr>
      </xdr:nvPicPr>
      <xdr:blipFill>
        <a:blip xmlns:r="http://schemas.openxmlformats.org/officeDocument/2006/relationships" r:embed="rId17"/>
        <a:stretch>
          <a:fillRect/>
        </a:stretch>
      </xdr:blipFill>
      <xdr:spPr>
        <a:xfrm>
          <a:off x="6096000" y="371475"/>
          <a:ext cx="5511262" cy="3676207"/>
        </a:xfrm>
        <a:prstGeom prst="rect">
          <a:avLst/>
        </a:prstGeom>
      </xdr:spPr>
    </xdr:pic>
    <xdr:clientData/>
  </xdr:twoCellAnchor>
  <xdr:twoCellAnchor editAs="oneCell">
    <xdr:from>
      <xdr:col>0</xdr:col>
      <xdr:colOff>0</xdr:colOff>
      <xdr:row>22</xdr:row>
      <xdr:rowOff>9525</xdr:rowOff>
    </xdr:from>
    <xdr:to>
      <xdr:col>9</xdr:col>
      <xdr:colOff>24862</xdr:colOff>
      <xdr:row>41</xdr:row>
      <xdr:rowOff>72328</xdr:rowOff>
    </xdr:to>
    <xdr:pic>
      <xdr:nvPicPr>
        <xdr:cNvPr id="30" name="Picture 29"/>
        <xdr:cNvPicPr>
          <a:picLocks noChangeAspect="1"/>
        </xdr:cNvPicPr>
      </xdr:nvPicPr>
      <xdr:blipFill>
        <a:blip xmlns:r="http://schemas.openxmlformats.org/officeDocument/2006/relationships" r:embed="rId18"/>
        <a:stretch>
          <a:fillRect/>
        </a:stretch>
      </xdr:blipFill>
      <xdr:spPr>
        <a:xfrm>
          <a:off x="0" y="4200525"/>
          <a:ext cx="5511262" cy="3682303"/>
        </a:xfrm>
        <a:prstGeom prst="rect">
          <a:avLst/>
        </a:prstGeom>
      </xdr:spPr>
    </xdr:pic>
    <xdr:clientData/>
  </xdr:twoCellAnchor>
  <xdr:twoCellAnchor editAs="oneCell">
    <xdr:from>
      <xdr:col>10</xdr:col>
      <xdr:colOff>0</xdr:colOff>
      <xdr:row>22</xdr:row>
      <xdr:rowOff>19050</xdr:rowOff>
    </xdr:from>
    <xdr:to>
      <xdr:col>19</xdr:col>
      <xdr:colOff>9144</xdr:colOff>
      <xdr:row>41</xdr:row>
      <xdr:rowOff>66294</xdr:rowOff>
    </xdr:to>
    <xdr:pic>
      <xdr:nvPicPr>
        <xdr:cNvPr id="31" name="Picture 30"/>
        <xdr:cNvPicPr>
          <a:picLocks/>
        </xdr:cNvPicPr>
      </xdr:nvPicPr>
      <xdr:blipFill>
        <a:blip xmlns:r="http://schemas.openxmlformats.org/officeDocument/2006/relationships" r:embed="rId19"/>
        <a:stretch>
          <a:fillRect/>
        </a:stretch>
      </xdr:blipFill>
      <xdr:spPr>
        <a:xfrm>
          <a:off x="6096000" y="4210050"/>
          <a:ext cx="5495544" cy="3666744"/>
        </a:xfrm>
        <a:prstGeom prst="rect">
          <a:avLst/>
        </a:prstGeom>
      </xdr:spPr>
    </xdr:pic>
    <xdr:clientData/>
  </xdr:twoCellAnchor>
  <xdr:twoCellAnchor editAs="oneCell">
    <xdr:from>
      <xdr:col>0</xdr:col>
      <xdr:colOff>0</xdr:colOff>
      <xdr:row>41</xdr:row>
      <xdr:rowOff>180975</xdr:rowOff>
    </xdr:from>
    <xdr:to>
      <xdr:col>9</xdr:col>
      <xdr:colOff>18765</xdr:colOff>
      <xdr:row>61</xdr:row>
      <xdr:rowOff>47182</xdr:rowOff>
    </xdr:to>
    <xdr:pic>
      <xdr:nvPicPr>
        <xdr:cNvPr id="32" name="Picture 31"/>
        <xdr:cNvPicPr>
          <a:picLocks noChangeAspect="1"/>
        </xdr:cNvPicPr>
      </xdr:nvPicPr>
      <xdr:blipFill>
        <a:blip xmlns:r="http://schemas.openxmlformats.org/officeDocument/2006/relationships" r:embed="rId20"/>
        <a:stretch>
          <a:fillRect/>
        </a:stretch>
      </xdr:blipFill>
      <xdr:spPr>
        <a:xfrm>
          <a:off x="0" y="7991475"/>
          <a:ext cx="5505165" cy="3676207"/>
        </a:xfrm>
        <a:prstGeom prst="rect">
          <a:avLst/>
        </a:prstGeom>
      </xdr:spPr>
    </xdr:pic>
    <xdr:clientData/>
  </xdr:twoCellAnchor>
  <xdr:twoCellAnchor editAs="oneCell">
    <xdr:from>
      <xdr:col>10</xdr:col>
      <xdr:colOff>0</xdr:colOff>
      <xdr:row>189</xdr:row>
      <xdr:rowOff>9525</xdr:rowOff>
    </xdr:from>
    <xdr:to>
      <xdr:col>19</xdr:col>
      <xdr:colOff>18765</xdr:colOff>
      <xdr:row>208</xdr:row>
      <xdr:rowOff>66232</xdr:rowOff>
    </xdr:to>
    <xdr:pic>
      <xdr:nvPicPr>
        <xdr:cNvPr id="33" name="Picture 32"/>
        <xdr:cNvPicPr>
          <a:picLocks noChangeAspect="1"/>
        </xdr:cNvPicPr>
      </xdr:nvPicPr>
      <xdr:blipFill>
        <a:blip xmlns:r="http://schemas.openxmlformats.org/officeDocument/2006/relationships" r:embed="rId21"/>
        <a:stretch>
          <a:fillRect/>
        </a:stretch>
      </xdr:blipFill>
      <xdr:spPr>
        <a:xfrm>
          <a:off x="6096000" y="36014025"/>
          <a:ext cx="5505165" cy="3676207"/>
        </a:xfrm>
        <a:prstGeom prst="rect">
          <a:avLst/>
        </a:prstGeom>
      </xdr:spPr>
    </xdr:pic>
    <xdr:clientData/>
  </xdr:twoCellAnchor>
  <xdr:twoCellAnchor editAs="oneCell">
    <xdr:from>
      <xdr:col>9</xdr:col>
      <xdr:colOff>600075</xdr:colOff>
      <xdr:row>210</xdr:row>
      <xdr:rowOff>0</xdr:rowOff>
    </xdr:from>
    <xdr:to>
      <xdr:col>19</xdr:col>
      <xdr:colOff>15337</xdr:colOff>
      <xdr:row>229</xdr:row>
      <xdr:rowOff>56707</xdr:rowOff>
    </xdr:to>
    <xdr:pic>
      <xdr:nvPicPr>
        <xdr:cNvPr id="35" name="Picture 34"/>
        <xdr:cNvPicPr>
          <a:picLocks noChangeAspect="1"/>
        </xdr:cNvPicPr>
      </xdr:nvPicPr>
      <xdr:blipFill>
        <a:blip xmlns:r="http://schemas.openxmlformats.org/officeDocument/2006/relationships" r:embed="rId22"/>
        <a:stretch>
          <a:fillRect/>
        </a:stretch>
      </xdr:blipFill>
      <xdr:spPr>
        <a:xfrm>
          <a:off x="6086475" y="40005000"/>
          <a:ext cx="5511262" cy="3676207"/>
        </a:xfrm>
        <a:prstGeom prst="rect">
          <a:avLst/>
        </a:prstGeom>
      </xdr:spPr>
    </xdr:pic>
    <xdr:clientData/>
  </xdr:twoCellAnchor>
  <xdr:twoCellAnchor editAs="oneCell">
    <xdr:from>
      <xdr:col>0</xdr:col>
      <xdr:colOff>0</xdr:colOff>
      <xdr:row>231</xdr:row>
      <xdr:rowOff>9525</xdr:rowOff>
    </xdr:from>
    <xdr:to>
      <xdr:col>9</xdr:col>
      <xdr:colOff>18765</xdr:colOff>
      <xdr:row>250</xdr:row>
      <xdr:rowOff>66232</xdr:rowOff>
    </xdr:to>
    <xdr:pic>
      <xdr:nvPicPr>
        <xdr:cNvPr id="37" name="Picture 36"/>
        <xdr:cNvPicPr>
          <a:picLocks noChangeAspect="1"/>
        </xdr:cNvPicPr>
      </xdr:nvPicPr>
      <xdr:blipFill>
        <a:blip xmlns:r="http://schemas.openxmlformats.org/officeDocument/2006/relationships" r:embed="rId23"/>
        <a:stretch>
          <a:fillRect/>
        </a:stretch>
      </xdr:blipFill>
      <xdr:spPr>
        <a:xfrm>
          <a:off x="0" y="44015025"/>
          <a:ext cx="5505165" cy="3676207"/>
        </a:xfrm>
        <a:prstGeom prst="rect">
          <a:avLst/>
        </a:prstGeom>
      </xdr:spPr>
    </xdr:pic>
    <xdr:clientData/>
  </xdr:twoCellAnchor>
  <xdr:twoCellAnchor editAs="oneCell">
    <xdr:from>
      <xdr:col>9</xdr:col>
      <xdr:colOff>600075</xdr:colOff>
      <xdr:row>252</xdr:row>
      <xdr:rowOff>0</xdr:rowOff>
    </xdr:from>
    <xdr:to>
      <xdr:col>19</xdr:col>
      <xdr:colOff>9240</xdr:colOff>
      <xdr:row>271</xdr:row>
      <xdr:rowOff>56707</xdr:rowOff>
    </xdr:to>
    <xdr:pic>
      <xdr:nvPicPr>
        <xdr:cNvPr id="39" name="Picture 38"/>
        <xdr:cNvPicPr>
          <a:picLocks noChangeAspect="1"/>
        </xdr:cNvPicPr>
      </xdr:nvPicPr>
      <xdr:blipFill>
        <a:blip xmlns:r="http://schemas.openxmlformats.org/officeDocument/2006/relationships" r:embed="rId24"/>
        <a:stretch>
          <a:fillRect/>
        </a:stretch>
      </xdr:blipFill>
      <xdr:spPr>
        <a:xfrm>
          <a:off x="6086475" y="48006000"/>
          <a:ext cx="5505165" cy="3676207"/>
        </a:xfrm>
        <a:prstGeom prst="rect">
          <a:avLst/>
        </a:prstGeom>
      </xdr:spPr>
    </xdr:pic>
    <xdr:clientData/>
  </xdr:twoCellAnchor>
  <xdr:twoCellAnchor editAs="oneCell">
    <xdr:from>
      <xdr:col>0</xdr:col>
      <xdr:colOff>0</xdr:colOff>
      <xdr:row>209</xdr:row>
      <xdr:rowOff>180975</xdr:rowOff>
    </xdr:from>
    <xdr:to>
      <xdr:col>9</xdr:col>
      <xdr:colOff>18765</xdr:colOff>
      <xdr:row>229</xdr:row>
      <xdr:rowOff>53278</xdr:rowOff>
    </xdr:to>
    <xdr:pic>
      <xdr:nvPicPr>
        <xdr:cNvPr id="2" name="Picture 1"/>
        <xdr:cNvPicPr>
          <a:picLocks noChangeAspect="1"/>
        </xdr:cNvPicPr>
      </xdr:nvPicPr>
      <xdr:blipFill>
        <a:blip xmlns:r="http://schemas.openxmlformats.org/officeDocument/2006/relationships" r:embed="rId25"/>
        <a:stretch>
          <a:fillRect/>
        </a:stretch>
      </xdr:blipFill>
      <xdr:spPr>
        <a:xfrm>
          <a:off x="0" y="39995475"/>
          <a:ext cx="5505165" cy="3682303"/>
        </a:xfrm>
        <a:prstGeom prst="rect">
          <a:avLst/>
        </a:prstGeom>
      </xdr:spPr>
    </xdr:pic>
    <xdr:clientData/>
  </xdr:twoCellAnchor>
  <xdr:twoCellAnchor editAs="oneCell">
    <xdr:from>
      <xdr:col>9</xdr:col>
      <xdr:colOff>590550</xdr:colOff>
      <xdr:row>231</xdr:row>
      <xdr:rowOff>19050</xdr:rowOff>
    </xdr:from>
    <xdr:to>
      <xdr:col>19</xdr:col>
      <xdr:colOff>5812</xdr:colOff>
      <xdr:row>250</xdr:row>
      <xdr:rowOff>81853</xdr:rowOff>
    </xdr:to>
    <xdr:pic>
      <xdr:nvPicPr>
        <xdr:cNvPr id="3" name="Picture 2"/>
        <xdr:cNvPicPr>
          <a:picLocks noChangeAspect="1"/>
        </xdr:cNvPicPr>
      </xdr:nvPicPr>
      <xdr:blipFill>
        <a:blip xmlns:r="http://schemas.openxmlformats.org/officeDocument/2006/relationships" r:embed="rId26"/>
        <a:stretch>
          <a:fillRect/>
        </a:stretch>
      </xdr:blipFill>
      <xdr:spPr>
        <a:xfrm>
          <a:off x="6076950" y="44024550"/>
          <a:ext cx="5511262" cy="36823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sheets/FY20UsageWork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orksheets/FY20%20ExpPers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Data"/>
      <sheetName val="Usage Worksheet"/>
      <sheetName val="Usage"/>
      <sheetName val="Usage Sorted"/>
      <sheetName val="UsageFY20Sorted"/>
      <sheetName val="UsagebyFY 20"/>
      <sheetName val="UsageFY19Sorted"/>
      <sheetName val="UsagebyFY 19"/>
      <sheetName val="Usage by Pop Group"/>
      <sheetName val="Charts"/>
      <sheetName val="PDF"/>
    </sheetNames>
    <sheetDataSet>
      <sheetData sheetId="0"/>
      <sheetData sheetId="1"/>
      <sheetData sheetId="2"/>
      <sheetData sheetId="3"/>
      <sheetData sheetId="4"/>
      <sheetData sheetId="5"/>
      <sheetData sheetId="6"/>
      <sheetData sheetId="7"/>
      <sheetData sheetId="8"/>
      <sheetData sheetId="9">
        <row r="1">
          <cell r="I1" t="str">
            <v>LSA Pop.
Per FTE</v>
          </cell>
        </row>
        <row r="2">
          <cell r="A2">
            <v>2015</v>
          </cell>
          <cell r="I2">
            <v>1734.8730084808844</v>
          </cell>
        </row>
        <row r="3">
          <cell r="A3">
            <v>2016</v>
          </cell>
          <cell r="I3">
            <v>1715.2293072234438</v>
          </cell>
        </row>
        <row r="4">
          <cell r="A4">
            <v>2017</v>
          </cell>
          <cell r="I4">
            <v>1743.3508959470651</v>
          </cell>
        </row>
        <row r="5">
          <cell r="A5">
            <v>2018</v>
          </cell>
          <cell r="I5">
            <v>1731.249802676029</v>
          </cell>
        </row>
        <row r="6">
          <cell r="A6">
            <v>2019</v>
          </cell>
          <cell r="I6">
            <v>1652.8553240005688</v>
          </cell>
        </row>
        <row r="7">
          <cell r="A7">
            <v>2020</v>
          </cell>
          <cell r="I7">
            <v>1623.5397793470765</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Data"/>
      <sheetName val="ExpPers"/>
      <sheetName val="ExpPerSorted"/>
      <sheetName val="Ex Staff by Pop Group"/>
      <sheetName val="Ex Staff by FY20"/>
      <sheetName val="ExpPerFYSorted19"/>
      <sheetName val="ExStaffbyFY19"/>
      <sheetName val="ExpPerFYSorted"/>
      <sheetName val="Charts"/>
      <sheetName val="%Change"/>
      <sheetName val="ALA-MLS"/>
      <sheetName val="PDF"/>
    </sheetNames>
    <sheetDataSet>
      <sheetData sheetId="0"/>
      <sheetData sheetId="1"/>
      <sheetData sheetId="2"/>
      <sheetData sheetId="3"/>
      <sheetData sheetId="4"/>
      <sheetData sheetId="5"/>
      <sheetData sheetId="6"/>
      <sheetData sheetId="7"/>
      <sheetData sheetId="8">
        <row r="1">
          <cell r="I1" t="str">
            <v>Total
Expend.</v>
          </cell>
        </row>
        <row r="2">
          <cell r="A2">
            <v>2015</v>
          </cell>
          <cell r="I2">
            <v>230487895</v>
          </cell>
        </row>
        <row r="3">
          <cell r="A3">
            <v>2016</v>
          </cell>
          <cell r="I3">
            <v>241031446</v>
          </cell>
        </row>
        <row r="4">
          <cell r="A4">
            <v>2017</v>
          </cell>
          <cell r="I4">
            <v>236743695</v>
          </cell>
        </row>
        <row r="5">
          <cell r="A5">
            <v>2018</v>
          </cell>
          <cell r="I5">
            <v>250316439</v>
          </cell>
        </row>
        <row r="6">
          <cell r="A6">
            <v>2019</v>
          </cell>
          <cell r="I6">
            <v>264439199</v>
          </cell>
        </row>
        <row r="7">
          <cell r="A7">
            <v>2020</v>
          </cell>
          <cell r="I7">
            <v>275906810</v>
          </cell>
        </row>
      </sheetData>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cory.mihalik@sos.mo.gov" TargetMode="Externa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tabSelected="1" workbookViewId="0">
      <selection activeCell="Q15" sqref="Q15"/>
    </sheetView>
  </sheetViews>
  <sheetFormatPr defaultRowHeight="15" x14ac:dyDescent="0.25"/>
  <cols>
    <col min="1" max="1" width="29.140625" bestFit="1" customWidth="1"/>
    <col min="2" max="2" width="12" customWidth="1"/>
    <col min="3" max="3" width="4.42578125" customWidth="1"/>
    <col min="8" max="8" width="4.42578125" customWidth="1"/>
    <col min="10" max="10" width="16.5703125" customWidth="1"/>
    <col min="11" max="11" width="13.85546875" customWidth="1"/>
  </cols>
  <sheetData>
    <row r="1" spans="1:11" ht="75.75" customHeight="1" x14ac:dyDescent="0.25">
      <c r="D1" s="81" t="s">
        <v>0</v>
      </c>
      <c r="E1" s="81"/>
      <c r="F1" s="81"/>
      <c r="G1" s="81"/>
      <c r="H1" s="81"/>
      <c r="I1" s="81"/>
      <c r="J1" s="81"/>
      <c r="K1" s="81"/>
    </row>
    <row r="3" spans="1:11" ht="15.75" x14ac:dyDescent="0.25">
      <c r="A3" s="78" t="s">
        <v>1</v>
      </c>
      <c r="B3" s="80"/>
      <c r="C3" s="1"/>
      <c r="D3" s="82" t="s">
        <v>2</v>
      </c>
      <c r="E3" s="83"/>
      <c r="F3" s="83"/>
      <c r="G3" s="84"/>
      <c r="H3" s="1"/>
      <c r="I3" s="78" t="s">
        <v>3</v>
      </c>
      <c r="J3" s="79"/>
      <c r="K3" s="80"/>
    </row>
    <row r="4" spans="1:11" x14ac:dyDescent="0.25">
      <c r="A4" s="2" t="s">
        <v>4</v>
      </c>
      <c r="B4" s="3">
        <v>3307850</v>
      </c>
      <c r="C4" s="4"/>
      <c r="I4" s="2" t="s">
        <v>5</v>
      </c>
      <c r="J4" s="5"/>
      <c r="K4" s="6">
        <f>SUM(K5:K8)</f>
        <v>310248790</v>
      </c>
    </row>
    <row r="5" spans="1:11" x14ac:dyDescent="0.25">
      <c r="A5" s="2" t="s">
        <v>6</v>
      </c>
      <c r="B5" s="3">
        <v>5465381</v>
      </c>
      <c r="C5" s="4"/>
      <c r="I5" s="7"/>
      <c r="J5" s="8" t="s">
        <v>7</v>
      </c>
      <c r="K5" s="9">
        <v>287984198</v>
      </c>
    </row>
    <row r="6" spans="1:11" x14ac:dyDescent="0.25">
      <c r="A6" s="10" t="s">
        <v>8</v>
      </c>
      <c r="B6" s="11">
        <v>523546</v>
      </c>
      <c r="C6" s="4"/>
      <c r="I6" s="7"/>
      <c r="J6" s="8" t="s">
        <v>9</v>
      </c>
      <c r="K6" s="9">
        <v>15198767</v>
      </c>
    </row>
    <row r="7" spans="1:11" x14ac:dyDescent="0.25">
      <c r="A7" s="5"/>
      <c r="B7" s="4"/>
      <c r="C7" s="4"/>
      <c r="I7" s="7"/>
      <c r="J7" s="8" t="s">
        <v>10</v>
      </c>
      <c r="K7" s="9">
        <v>4664576</v>
      </c>
    </row>
    <row r="8" spans="1:11" x14ac:dyDescent="0.25">
      <c r="I8" s="7"/>
      <c r="J8" s="8" t="s">
        <v>11</v>
      </c>
      <c r="K8" s="9">
        <v>2401249</v>
      </c>
    </row>
    <row r="9" spans="1:11" ht="15.75" x14ac:dyDescent="0.25">
      <c r="A9" s="78" t="s">
        <v>12</v>
      </c>
      <c r="B9" s="80"/>
      <c r="C9" s="1"/>
      <c r="I9" s="2" t="s">
        <v>13</v>
      </c>
      <c r="J9" s="5"/>
      <c r="K9" s="12">
        <f>K4/B5</f>
        <v>56.766177874881919</v>
      </c>
    </row>
    <row r="10" spans="1:11" x14ac:dyDescent="0.25">
      <c r="A10" s="2" t="s">
        <v>14</v>
      </c>
      <c r="B10" s="3">
        <v>19757541</v>
      </c>
      <c r="C10" s="4"/>
      <c r="I10" s="7"/>
      <c r="J10" s="8"/>
      <c r="K10" s="13"/>
    </row>
    <row r="11" spans="1:11" x14ac:dyDescent="0.25">
      <c r="A11" s="2" t="s">
        <v>15</v>
      </c>
      <c r="B11" s="3">
        <v>32753377</v>
      </c>
      <c r="C11" s="4"/>
      <c r="I11" s="2" t="s">
        <v>16</v>
      </c>
      <c r="J11" s="5"/>
      <c r="K11" s="6">
        <f>SUM(K12:K14)</f>
        <v>275906810</v>
      </c>
    </row>
    <row r="12" spans="1:11" x14ac:dyDescent="0.25">
      <c r="A12" s="2" t="s">
        <v>17</v>
      </c>
      <c r="B12" s="3">
        <v>3200993</v>
      </c>
      <c r="C12" s="4"/>
      <c r="I12" s="7"/>
      <c r="J12" s="8" t="s">
        <v>18</v>
      </c>
      <c r="K12" s="9">
        <v>162422194</v>
      </c>
    </row>
    <row r="13" spans="1:11" x14ac:dyDescent="0.25">
      <c r="A13" s="2" t="s">
        <v>19</v>
      </c>
      <c r="B13" s="3">
        <v>4867682</v>
      </c>
      <c r="C13" s="4"/>
      <c r="I13" s="7"/>
      <c r="J13" s="8" t="s">
        <v>20</v>
      </c>
      <c r="K13" s="9">
        <v>39795894</v>
      </c>
    </row>
    <row r="14" spans="1:11" x14ac:dyDescent="0.25">
      <c r="A14" s="2" t="s">
        <v>21</v>
      </c>
      <c r="B14" s="3">
        <f>SUM(B15:B17)</f>
        <v>112288</v>
      </c>
      <c r="C14" s="4"/>
      <c r="I14" s="7"/>
      <c r="J14" s="8" t="s">
        <v>22</v>
      </c>
      <c r="K14" s="9">
        <v>73688722</v>
      </c>
    </row>
    <row r="15" spans="1:11" x14ac:dyDescent="0.25">
      <c r="A15" s="14" t="s">
        <v>23</v>
      </c>
      <c r="B15" s="15">
        <v>54424</v>
      </c>
      <c r="C15" s="16"/>
      <c r="I15" s="10" t="s">
        <v>24</v>
      </c>
      <c r="J15" s="17"/>
      <c r="K15" s="18">
        <v>50.482630579643029</v>
      </c>
    </row>
    <row r="16" spans="1:11" x14ac:dyDescent="0.25">
      <c r="A16" s="14" t="s">
        <v>25</v>
      </c>
      <c r="B16" s="15">
        <v>8129</v>
      </c>
      <c r="C16" s="16"/>
      <c r="I16" s="5"/>
      <c r="J16" s="5"/>
      <c r="K16" s="19"/>
    </row>
    <row r="17" spans="1:11" x14ac:dyDescent="0.25">
      <c r="A17" s="14" t="s">
        <v>26</v>
      </c>
      <c r="B17" s="15">
        <v>49735</v>
      </c>
      <c r="C17" s="16"/>
      <c r="I17" s="5"/>
      <c r="J17" s="5"/>
      <c r="K17" s="19"/>
    </row>
    <row r="18" spans="1:11" x14ac:dyDescent="0.25">
      <c r="A18" s="2" t="s">
        <v>27</v>
      </c>
      <c r="B18" s="20">
        <f>SUM(B19:B21)</f>
        <v>2145052</v>
      </c>
      <c r="C18" s="4"/>
    </row>
    <row r="19" spans="1:11" ht="15.75" x14ac:dyDescent="0.25">
      <c r="A19" s="14" t="s">
        <v>23</v>
      </c>
      <c r="B19" s="15">
        <v>1518742</v>
      </c>
      <c r="C19" s="16"/>
      <c r="I19" s="78" t="s">
        <v>28</v>
      </c>
      <c r="J19" s="79"/>
      <c r="K19" s="80"/>
    </row>
    <row r="20" spans="1:11" x14ac:dyDescent="0.25">
      <c r="A20" s="14" t="s">
        <v>25</v>
      </c>
      <c r="B20" s="15">
        <v>131265</v>
      </c>
      <c r="C20" s="16"/>
      <c r="I20" s="2" t="s">
        <v>29</v>
      </c>
      <c r="J20" s="5"/>
      <c r="K20" s="3">
        <v>17640551</v>
      </c>
    </row>
    <row r="21" spans="1:11" x14ac:dyDescent="0.25">
      <c r="A21" s="14" t="s">
        <v>26</v>
      </c>
      <c r="B21" s="15">
        <v>495045</v>
      </c>
      <c r="C21" s="16"/>
      <c r="I21" s="7"/>
      <c r="J21" s="8" t="s">
        <v>30</v>
      </c>
      <c r="K21" s="15">
        <v>903671</v>
      </c>
    </row>
    <row r="22" spans="1:11" x14ac:dyDescent="0.25">
      <c r="A22" s="2" t="s">
        <v>31</v>
      </c>
      <c r="B22" s="3">
        <v>17570.75</v>
      </c>
      <c r="C22" s="21"/>
      <c r="I22" s="7"/>
      <c r="J22" s="8" t="s">
        <v>32</v>
      </c>
      <c r="K22" s="15">
        <v>1394977</v>
      </c>
    </row>
    <row r="23" spans="1:11" x14ac:dyDescent="0.25">
      <c r="A23" s="10" t="s">
        <v>33</v>
      </c>
      <c r="B23" s="11">
        <v>2743343</v>
      </c>
      <c r="C23" s="4"/>
      <c r="I23" s="7"/>
      <c r="J23" s="8"/>
      <c r="K23" s="22"/>
    </row>
    <row r="24" spans="1:11" x14ac:dyDescent="0.25">
      <c r="A24" s="5"/>
      <c r="B24" s="4"/>
      <c r="C24" s="4"/>
      <c r="I24" s="88" t="s">
        <v>34</v>
      </c>
      <c r="J24" s="89"/>
      <c r="K24" s="23">
        <f>K27+K26+K25</f>
        <v>2426654</v>
      </c>
    </row>
    <row r="25" spans="1:11" x14ac:dyDescent="0.25">
      <c r="I25" s="7"/>
      <c r="J25" s="24" t="s">
        <v>35</v>
      </c>
      <c r="K25" s="15">
        <v>1579472</v>
      </c>
    </row>
    <row r="26" spans="1:11" ht="15.75" x14ac:dyDescent="0.25">
      <c r="A26" s="78" t="s">
        <v>36</v>
      </c>
      <c r="B26" s="90"/>
      <c r="C26" s="25"/>
      <c r="I26" s="91" t="s">
        <v>37</v>
      </c>
      <c r="J26" s="92"/>
      <c r="K26" s="15">
        <v>752050</v>
      </c>
    </row>
    <row r="27" spans="1:11" x14ac:dyDescent="0.25">
      <c r="A27" s="2" t="s">
        <v>38</v>
      </c>
      <c r="B27" s="26">
        <v>150</v>
      </c>
      <c r="C27" s="27"/>
      <c r="I27" s="91" t="s">
        <v>39</v>
      </c>
      <c r="J27" s="92"/>
      <c r="K27" s="15">
        <v>95132</v>
      </c>
    </row>
    <row r="28" spans="1:11" x14ac:dyDescent="0.25">
      <c r="A28" s="2" t="s">
        <v>40</v>
      </c>
      <c r="B28" s="26">
        <v>363</v>
      </c>
      <c r="C28" s="27"/>
      <c r="I28" s="88" t="s">
        <v>41</v>
      </c>
      <c r="J28" s="89"/>
      <c r="K28" s="3">
        <v>61572</v>
      </c>
    </row>
    <row r="29" spans="1:11" x14ac:dyDescent="0.25">
      <c r="A29" s="2" t="s">
        <v>42</v>
      </c>
      <c r="B29" s="26">
        <v>23</v>
      </c>
      <c r="C29" s="27"/>
      <c r="I29" s="2" t="s">
        <v>43</v>
      </c>
      <c r="J29" s="5"/>
      <c r="K29" s="3">
        <v>3620</v>
      </c>
    </row>
    <row r="30" spans="1:11" x14ac:dyDescent="0.25">
      <c r="A30" s="28" t="s">
        <v>44</v>
      </c>
      <c r="B30" s="11">
        <v>3364.5600000000009</v>
      </c>
      <c r="C30" s="27"/>
      <c r="I30" s="93" t="s">
        <v>45</v>
      </c>
      <c r="J30" s="94"/>
      <c r="K30" s="11">
        <v>20511</v>
      </c>
    </row>
    <row r="33" spans="1:11" x14ac:dyDescent="0.25">
      <c r="A33" s="29" t="s">
        <v>46</v>
      </c>
    </row>
    <row r="34" spans="1:11" x14ac:dyDescent="0.25">
      <c r="A34" s="29"/>
    </row>
    <row r="35" spans="1:11" x14ac:dyDescent="0.25">
      <c r="A35" s="85" t="s">
        <v>47</v>
      </c>
      <c r="B35" s="85"/>
    </row>
    <row r="36" spans="1:11" x14ac:dyDescent="0.25">
      <c r="A36" s="30"/>
      <c r="B36" s="30"/>
    </row>
    <row r="37" spans="1:11" ht="15" customHeight="1" x14ac:dyDescent="0.25">
      <c r="A37" s="86" t="s">
        <v>48</v>
      </c>
      <c r="B37" s="86"/>
      <c r="C37" s="86"/>
      <c r="D37" s="86"/>
      <c r="E37" s="86"/>
      <c r="F37" s="86"/>
      <c r="G37" s="86"/>
      <c r="H37" s="86"/>
      <c r="I37" s="86"/>
      <c r="J37" s="86"/>
      <c r="K37" s="86"/>
    </row>
    <row r="38" spans="1:11" x14ac:dyDescent="0.25">
      <c r="A38" s="86"/>
      <c r="B38" s="86"/>
      <c r="C38" s="86"/>
      <c r="D38" s="86"/>
      <c r="E38" s="86"/>
      <c r="F38" s="86"/>
      <c r="G38" s="86"/>
      <c r="H38" s="86"/>
      <c r="I38" s="86"/>
      <c r="J38" s="86"/>
      <c r="K38" s="86"/>
    </row>
    <row r="39" spans="1:11" x14ac:dyDescent="0.25">
      <c r="A39" s="86"/>
      <c r="B39" s="86"/>
      <c r="C39" s="86"/>
      <c r="D39" s="86"/>
      <c r="E39" s="86"/>
      <c r="F39" s="86"/>
      <c r="G39" s="86"/>
      <c r="H39" s="86"/>
      <c r="I39" s="86"/>
      <c r="J39" s="86"/>
      <c r="K39" s="86"/>
    </row>
    <row r="40" spans="1:11" x14ac:dyDescent="0.25">
      <c r="A40" s="86"/>
      <c r="B40" s="86"/>
      <c r="C40" s="86"/>
      <c r="D40" s="86"/>
      <c r="E40" s="86"/>
      <c r="F40" s="86"/>
      <c r="G40" s="86"/>
      <c r="H40" s="86"/>
      <c r="I40" s="86"/>
      <c r="J40" s="86"/>
      <c r="K40" s="86"/>
    </row>
    <row r="41" spans="1:11" ht="17.25" customHeight="1" x14ac:dyDescent="0.25">
      <c r="A41" s="86" t="s">
        <v>49</v>
      </c>
      <c r="B41" s="86"/>
      <c r="C41" s="86"/>
      <c r="D41" s="86"/>
      <c r="E41" s="86"/>
      <c r="F41" s="86"/>
      <c r="G41" s="86"/>
      <c r="H41" s="86"/>
      <c r="I41" s="86"/>
      <c r="J41" s="86"/>
      <c r="K41" s="86"/>
    </row>
    <row r="42" spans="1:11" x14ac:dyDescent="0.25">
      <c r="A42" s="86"/>
      <c r="B42" s="86"/>
      <c r="C42" s="86"/>
      <c r="D42" s="86"/>
      <c r="E42" s="86"/>
      <c r="F42" s="86"/>
      <c r="G42" s="86"/>
      <c r="H42" s="86"/>
      <c r="I42" s="86"/>
      <c r="J42" s="86"/>
      <c r="K42" s="86"/>
    </row>
    <row r="43" spans="1:11" x14ac:dyDescent="0.25">
      <c r="A43" s="86"/>
      <c r="B43" s="86"/>
      <c r="C43" s="86"/>
      <c r="D43" s="86"/>
      <c r="E43" s="86"/>
      <c r="F43" s="86"/>
      <c r="G43" s="86"/>
      <c r="H43" s="86"/>
      <c r="I43" s="86"/>
      <c r="J43" s="86"/>
      <c r="K43" s="86"/>
    </row>
    <row r="44" spans="1:11" x14ac:dyDescent="0.25">
      <c r="A44" s="86"/>
      <c r="B44" s="86"/>
      <c r="C44" s="86"/>
      <c r="D44" s="86"/>
      <c r="E44" s="86"/>
      <c r="F44" s="86"/>
      <c r="G44" s="86"/>
      <c r="H44" s="86"/>
      <c r="I44" s="86"/>
      <c r="J44" s="86"/>
      <c r="K44" s="86"/>
    </row>
    <row r="45" spans="1:11" x14ac:dyDescent="0.25">
      <c r="A45" t="s">
        <v>50</v>
      </c>
    </row>
    <row r="46" spans="1:11" x14ac:dyDescent="0.25">
      <c r="A46" t="s">
        <v>51</v>
      </c>
    </row>
    <row r="47" spans="1:11" x14ac:dyDescent="0.25">
      <c r="A47" t="s">
        <v>52</v>
      </c>
    </row>
    <row r="48" spans="1:11" x14ac:dyDescent="0.25">
      <c r="A48" t="s">
        <v>53</v>
      </c>
    </row>
    <row r="49" spans="1:1" x14ac:dyDescent="0.25">
      <c r="A49" t="s">
        <v>54</v>
      </c>
    </row>
    <row r="50" spans="1:1" x14ac:dyDescent="0.25">
      <c r="A50" t="s">
        <v>55</v>
      </c>
    </row>
    <row r="51" spans="1:1" x14ac:dyDescent="0.25">
      <c r="A51" s="31" t="s">
        <v>56</v>
      </c>
    </row>
    <row r="66" spans="1:7" x14ac:dyDescent="0.25">
      <c r="A66" s="87" t="s">
        <v>57</v>
      </c>
      <c r="B66" s="87"/>
      <c r="C66" s="87"/>
      <c r="D66" s="87"/>
      <c r="E66" s="87"/>
      <c r="F66" s="87"/>
      <c r="G66" s="87"/>
    </row>
  </sheetData>
  <mergeCells count="16">
    <mergeCell ref="A35:B35"/>
    <mergeCell ref="A37:K40"/>
    <mergeCell ref="A41:K44"/>
    <mergeCell ref="A66:G66"/>
    <mergeCell ref="I24:J24"/>
    <mergeCell ref="A26:B26"/>
    <mergeCell ref="I26:J26"/>
    <mergeCell ref="I27:J27"/>
    <mergeCell ref="I28:J28"/>
    <mergeCell ref="I30:J30"/>
    <mergeCell ref="I19:K19"/>
    <mergeCell ref="D1:K1"/>
    <mergeCell ref="A3:B3"/>
    <mergeCell ref="D3:G3"/>
    <mergeCell ref="I3:K3"/>
    <mergeCell ref="A9:B9"/>
  </mergeCells>
  <hyperlinks>
    <hyperlink ref="A51" r:id="rId1"/>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2"/>
  <sheetViews>
    <sheetView workbookViewId="0">
      <selection activeCell="D21" sqref="D21"/>
    </sheetView>
  </sheetViews>
  <sheetFormatPr defaultRowHeight="15" x14ac:dyDescent="0.25"/>
  <cols>
    <col min="1" max="1" width="38.85546875" bestFit="1" customWidth="1"/>
    <col min="2" max="2" width="10.28515625" customWidth="1"/>
    <col min="3" max="3" width="15.85546875" bestFit="1" customWidth="1"/>
    <col min="4" max="4" width="8.42578125" bestFit="1" customWidth="1"/>
    <col min="5" max="5" width="9.28515625" customWidth="1"/>
    <col min="6" max="6" width="12.140625" bestFit="1" customWidth="1"/>
    <col min="7" max="7" width="11.140625" bestFit="1" customWidth="1"/>
    <col min="8" max="8" width="10.140625" bestFit="1" customWidth="1"/>
    <col min="9" max="9" width="12.85546875" customWidth="1"/>
    <col min="10" max="10" width="12.5703125" bestFit="1" customWidth="1"/>
    <col min="11" max="11" width="8.42578125" customWidth="1"/>
  </cols>
  <sheetData>
    <row r="1" spans="1:11" x14ac:dyDescent="0.25">
      <c r="A1" s="51" t="s">
        <v>58</v>
      </c>
      <c r="B1" s="104" t="s">
        <v>289</v>
      </c>
      <c r="C1" s="104" t="s">
        <v>290</v>
      </c>
      <c r="D1" s="104" t="s">
        <v>291</v>
      </c>
      <c r="E1" s="104" t="s">
        <v>292</v>
      </c>
      <c r="F1" s="104" t="s">
        <v>293</v>
      </c>
      <c r="G1" s="104" t="s">
        <v>294</v>
      </c>
      <c r="H1" s="104" t="s">
        <v>295</v>
      </c>
      <c r="I1" s="104" t="s">
        <v>296</v>
      </c>
      <c r="J1" s="104" t="s">
        <v>297</v>
      </c>
      <c r="K1" s="104" t="s">
        <v>298</v>
      </c>
    </row>
    <row r="2" spans="1:11" ht="45" x14ac:dyDescent="0.25">
      <c r="A2" s="77" t="s">
        <v>36</v>
      </c>
      <c r="B2" s="77" t="s">
        <v>241</v>
      </c>
      <c r="C2" s="77" t="s">
        <v>299</v>
      </c>
      <c r="D2" s="77" t="s">
        <v>300</v>
      </c>
      <c r="E2" s="77" t="s">
        <v>301</v>
      </c>
      <c r="F2" s="77" t="s">
        <v>302</v>
      </c>
      <c r="G2" s="77" t="s">
        <v>303</v>
      </c>
      <c r="H2" s="77" t="s">
        <v>304</v>
      </c>
      <c r="I2" s="77" t="s">
        <v>305</v>
      </c>
      <c r="J2" s="77" t="s">
        <v>306</v>
      </c>
      <c r="K2" s="77" t="s">
        <v>307</v>
      </c>
    </row>
    <row r="3" spans="1:11" x14ac:dyDescent="0.25">
      <c r="A3" s="37" t="s">
        <v>76</v>
      </c>
      <c r="B3" s="38">
        <v>25607</v>
      </c>
      <c r="C3" s="63">
        <v>331143698</v>
      </c>
      <c r="D3" s="68">
        <v>0.15</v>
      </c>
      <c r="E3" s="68">
        <v>0.15</v>
      </c>
      <c r="F3" s="63">
        <v>523923</v>
      </c>
      <c r="G3" s="63">
        <v>970</v>
      </c>
      <c r="H3" s="63">
        <v>31163</v>
      </c>
      <c r="I3" s="63">
        <v>10114</v>
      </c>
      <c r="J3" s="63">
        <v>566170</v>
      </c>
      <c r="K3" s="37" t="s">
        <v>308</v>
      </c>
    </row>
    <row r="4" spans="1:11" x14ac:dyDescent="0.25">
      <c r="A4" s="37" t="s">
        <v>77</v>
      </c>
      <c r="B4" s="38">
        <v>1677</v>
      </c>
      <c r="C4" s="63">
        <v>14094204</v>
      </c>
      <c r="D4" s="68">
        <v>0.2</v>
      </c>
      <c r="E4" s="68">
        <v>0.2</v>
      </c>
      <c r="F4" s="63">
        <v>27074</v>
      </c>
      <c r="G4" s="63">
        <v>0</v>
      </c>
      <c r="H4" s="63">
        <v>2133</v>
      </c>
      <c r="I4" s="63">
        <v>0</v>
      </c>
      <c r="J4" s="63">
        <v>37370</v>
      </c>
      <c r="K4" s="37" t="s">
        <v>309</v>
      </c>
    </row>
    <row r="5" spans="1:11" x14ac:dyDescent="0.25">
      <c r="A5" s="37" t="s">
        <v>78</v>
      </c>
      <c r="B5" s="38">
        <v>1347</v>
      </c>
      <c r="C5" s="63">
        <v>13243129</v>
      </c>
      <c r="D5" s="68">
        <v>0</v>
      </c>
      <c r="E5" s="68">
        <v>0</v>
      </c>
      <c r="F5" s="63">
        <v>0</v>
      </c>
      <c r="G5" s="63">
        <v>13600</v>
      </c>
      <c r="H5" s="63">
        <v>1777</v>
      </c>
      <c r="I5" s="63">
        <v>0</v>
      </c>
      <c r="J5" s="63">
        <v>16502</v>
      </c>
      <c r="K5" s="37" t="s">
        <v>308</v>
      </c>
    </row>
    <row r="6" spans="1:11" x14ac:dyDescent="0.25">
      <c r="A6" s="37" t="s">
        <v>79</v>
      </c>
      <c r="B6" s="38">
        <v>1730</v>
      </c>
      <c r="C6" s="63">
        <v>16917957</v>
      </c>
      <c r="D6" s="68">
        <v>0.63</v>
      </c>
      <c r="E6" s="68">
        <v>0.63</v>
      </c>
      <c r="F6" s="63">
        <v>105242</v>
      </c>
      <c r="G6" s="63">
        <v>2439</v>
      </c>
      <c r="H6" s="63">
        <v>2280</v>
      </c>
      <c r="I6" s="63">
        <v>2572</v>
      </c>
      <c r="J6" s="63">
        <v>138085</v>
      </c>
      <c r="K6" s="37" t="s">
        <v>309</v>
      </c>
    </row>
    <row r="7" spans="1:11" x14ac:dyDescent="0.25">
      <c r="A7" s="37" t="s">
        <v>80</v>
      </c>
      <c r="B7" s="38">
        <v>1127</v>
      </c>
      <c r="C7" s="63">
        <v>8767997</v>
      </c>
      <c r="D7" s="68">
        <v>0.2</v>
      </c>
      <c r="E7" s="68">
        <v>0.2</v>
      </c>
      <c r="F7" s="63">
        <v>13452</v>
      </c>
      <c r="G7" s="63">
        <v>0</v>
      </c>
      <c r="H7" s="63">
        <v>6625</v>
      </c>
      <c r="I7" s="63">
        <v>0</v>
      </c>
      <c r="J7" s="63">
        <v>20077</v>
      </c>
      <c r="K7" s="37" t="s">
        <v>309</v>
      </c>
    </row>
    <row r="8" spans="1:11" x14ac:dyDescent="0.25">
      <c r="A8" s="37" t="s">
        <v>81</v>
      </c>
      <c r="B8" s="38">
        <v>5685</v>
      </c>
      <c r="C8" s="63">
        <v>155630395</v>
      </c>
      <c r="D8" s="68">
        <v>0.3</v>
      </c>
      <c r="E8" s="68">
        <v>0.3</v>
      </c>
      <c r="F8" s="63">
        <v>514977</v>
      </c>
      <c r="G8" s="63">
        <v>19236</v>
      </c>
      <c r="H8" s="63">
        <v>7431</v>
      </c>
      <c r="I8" s="63">
        <v>0</v>
      </c>
      <c r="J8" s="63">
        <v>548175</v>
      </c>
      <c r="K8" s="37" t="s">
        <v>309</v>
      </c>
    </row>
    <row r="9" spans="1:11" x14ac:dyDescent="0.25">
      <c r="A9" s="37" t="s">
        <v>82</v>
      </c>
      <c r="B9" s="38">
        <v>74231</v>
      </c>
      <c r="C9" s="63">
        <v>994108142</v>
      </c>
      <c r="D9" s="68">
        <v>0.15</v>
      </c>
      <c r="E9" s="68">
        <v>0.15</v>
      </c>
      <c r="F9" s="63">
        <v>1420719</v>
      </c>
      <c r="G9" s="63">
        <v>170852</v>
      </c>
      <c r="H9" s="63">
        <v>88476</v>
      </c>
      <c r="I9" s="63">
        <v>33827</v>
      </c>
      <c r="J9" s="63">
        <v>1798410</v>
      </c>
      <c r="K9" s="37" t="s">
        <v>309</v>
      </c>
    </row>
    <row r="10" spans="1:11" x14ac:dyDescent="0.25">
      <c r="A10" s="37" t="s">
        <v>83</v>
      </c>
      <c r="B10" s="38">
        <v>12402</v>
      </c>
      <c r="C10" s="63">
        <v>1888666810</v>
      </c>
      <c r="D10" s="68">
        <v>0.18</v>
      </c>
      <c r="E10" s="68">
        <v>0.16</v>
      </c>
      <c r="F10" s="63">
        <v>282249</v>
      </c>
      <c r="G10" s="63">
        <v>0</v>
      </c>
      <c r="H10" s="63">
        <v>19559</v>
      </c>
      <c r="I10" s="63">
        <v>23435</v>
      </c>
      <c r="J10" s="63">
        <v>373582</v>
      </c>
      <c r="K10" s="37" t="s">
        <v>309</v>
      </c>
    </row>
    <row r="11" spans="1:11" x14ac:dyDescent="0.25">
      <c r="A11" s="37" t="s">
        <v>84</v>
      </c>
      <c r="B11" s="38">
        <v>1958</v>
      </c>
      <c r="C11" s="63">
        <v>15102905</v>
      </c>
      <c r="D11" s="68">
        <v>0</v>
      </c>
      <c r="E11" s="68">
        <v>0</v>
      </c>
      <c r="F11" s="63">
        <v>0</v>
      </c>
      <c r="G11" s="63">
        <v>0</v>
      </c>
      <c r="H11" s="63">
        <v>7052</v>
      </c>
      <c r="I11" s="63">
        <v>0</v>
      </c>
      <c r="J11" s="63">
        <v>50192</v>
      </c>
      <c r="K11" s="37" t="s">
        <v>308</v>
      </c>
    </row>
    <row r="12" spans="1:11" x14ac:dyDescent="0.25">
      <c r="A12" s="37" t="s">
        <v>85</v>
      </c>
      <c r="B12" s="38">
        <v>3292</v>
      </c>
      <c r="C12" s="63">
        <v>34940504</v>
      </c>
      <c r="D12" s="68">
        <v>0</v>
      </c>
      <c r="E12" s="68">
        <v>0</v>
      </c>
      <c r="F12" s="63">
        <v>0</v>
      </c>
      <c r="G12" s="63">
        <v>0</v>
      </c>
      <c r="H12" s="63">
        <v>7795</v>
      </c>
      <c r="I12" s="63">
        <v>0</v>
      </c>
      <c r="J12" s="63">
        <v>78995</v>
      </c>
      <c r="K12" s="37" t="s">
        <v>308</v>
      </c>
    </row>
    <row r="13" spans="1:11" x14ac:dyDescent="0.25">
      <c r="A13" s="37" t="s">
        <v>86</v>
      </c>
      <c r="B13" s="38">
        <v>1933</v>
      </c>
      <c r="C13" s="63">
        <v>13022676</v>
      </c>
      <c r="D13" s="68">
        <v>0.17</v>
      </c>
      <c r="E13" s="68">
        <v>0.16</v>
      </c>
      <c r="F13" s="63">
        <v>19304</v>
      </c>
      <c r="G13" s="63">
        <v>17574</v>
      </c>
      <c r="H13" s="63">
        <v>7038</v>
      </c>
      <c r="I13" s="63">
        <v>1287</v>
      </c>
      <c r="J13" s="63">
        <v>45203</v>
      </c>
      <c r="K13" s="37" t="s">
        <v>308</v>
      </c>
    </row>
    <row r="14" spans="1:11" x14ac:dyDescent="0.25">
      <c r="A14" s="37" t="s">
        <v>87</v>
      </c>
      <c r="B14" s="38">
        <v>12363</v>
      </c>
      <c r="C14" s="63">
        <v>143170226</v>
      </c>
      <c r="D14" s="68">
        <v>0.1</v>
      </c>
      <c r="E14" s="68">
        <v>0.1</v>
      </c>
      <c r="F14" s="63">
        <v>135243</v>
      </c>
      <c r="G14" s="63">
        <v>0</v>
      </c>
      <c r="H14" s="63">
        <v>18063</v>
      </c>
      <c r="I14" s="63">
        <v>14361</v>
      </c>
      <c r="J14" s="63">
        <v>180183</v>
      </c>
      <c r="K14" s="37" t="s">
        <v>309</v>
      </c>
    </row>
    <row r="15" spans="1:11" x14ac:dyDescent="0.25">
      <c r="A15" s="37" t="s">
        <v>88</v>
      </c>
      <c r="B15" s="38">
        <v>6864</v>
      </c>
      <c r="C15" s="63">
        <v>38030734</v>
      </c>
      <c r="D15" s="68">
        <v>0</v>
      </c>
      <c r="E15" s="68">
        <v>0</v>
      </c>
      <c r="F15" s="63">
        <v>0</v>
      </c>
      <c r="G15" s="63">
        <v>0</v>
      </c>
      <c r="H15" s="63">
        <v>4975</v>
      </c>
      <c r="I15" s="63">
        <v>0</v>
      </c>
      <c r="J15" s="63">
        <v>150100</v>
      </c>
      <c r="K15" s="37" t="s">
        <v>308</v>
      </c>
    </row>
    <row r="16" spans="1:11" x14ac:dyDescent="0.25">
      <c r="A16" s="37" t="s">
        <v>89</v>
      </c>
      <c r="B16" s="38">
        <v>58748</v>
      </c>
      <c r="C16" s="63">
        <v>939263014</v>
      </c>
      <c r="D16" s="68">
        <v>0.15</v>
      </c>
      <c r="E16" s="68">
        <v>0.14000000000000001</v>
      </c>
      <c r="F16" s="63">
        <v>1333662</v>
      </c>
      <c r="G16" s="63">
        <v>6939</v>
      </c>
      <c r="H16" s="63">
        <v>63185</v>
      </c>
      <c r="I16" s="63">
        <v>0</v>
      </c>
      <c r="J16" s="63">
        <v>1465585</v>
      </c>
      <c r="K16" s="37" t="s">
        <v>309</v>
      </c>
    </row>
    <row r="17" spans="1:11" x14ac:dyDescent="0.25">
      <c r="A17" s="37" t="s">
        <v>90</v>
      </c>
      <c r="B17" s="38">
        <v>5334</v>
      </c>
      <c r="C17" s="63">
        <v>44436510</v>
      </c>
      <c r="D17" s="68">
        <v>0.2</v>
      </c>
      <c r="E17" s="68">
        <v>0.2</v>
      </c>
      <c r="F17" s="63">
        <v>78256</v>
      </c>
      <c r="G17" s="63">
        <v>11589</v>
      </c>
      <c r="H17" s="63">
        <v>4228</v>
      </c>
      <c r="I17" s="63">
        <v>90</v>
      </c>
      <c r="J17" s="63">
        <v>99150</v>
      </c>
      <c r="K17" s="37" t="s">
        <v>309</v>
      </c>
    </row>
    <row r="18" spans="1:11" x14ac:dyDescent="0.25">
      <c r="A18" s="37" t="s">
        <v>91</v>
      </c>
      <c r="B18" s="38">
        <v>8055</v>
      </c>
      <c r="C18" s="63">
        <v>180014980</v>
      </c>
      <c r="D18" s="68">
        <v>0.31</v>
      </c>
      <c r="E18" s="68">
        <v>0.25</v>
      </c>
      <c r="F18" s="63">
        <v>966061</v>
      </c>
      <c r="G18" s="63">
        <v>0</v>
      </c>
      <c r="H18" s="63">
        <v>7009</v>
      </c>
      <c r="I18" s="63">
        <v>449</v>
      </c>
      <c r="J18" s="63">
        <v>984863</v>
      </c>
      <c r="K18" s="37" t="s">
        <v>309</v>
      </c>
    </row>
    <row r="19" spans="1:11" x14ac:dyDescent="0.25">
      <c r="A19" s="37" t="s">
        <v>92</v>
      </c>
      <c r="B19" s="38">
        <v>4542</v>
      </c>
      <c r="C19" s="63">
        <v>41408376</v>
      </c>
      <c r="D19" s="68">
        <v>0.38</v>
      </c>
      <c r="E19" s="68">
        <v>0.37</v>
      </c>
      <c r="F19" s="63">
        <v>132424</v>
      </c>
      <c r="G19" s="63">
        <v>26072</v>
      </c>
      <c r="H19" s="63">
        <v>4102</v>
      </c>
      <c r="I19" s="63">
        <v>2411</v>
      </c>
      <c r="J19" s="63">
        <v>171297</v>
      </c>
      <c r="K19" s="37" t="s">
        <v>309</v>
      </c>
    </row>
    <row r="20" spans="1:11" x14ac:dyDescent="0.25">
      <c r="A20" s="37" t="s">
        <v>93</v>
      </c>
      <c r="B20" s="38">
        <v>7232</v>
      </c>
      <c r="C20" s="63">
        <v>155955881</v>
      </c>
      <c r="D20" s="68">
        <v>0.12</v>
      </c>
      <c r="E20" s="68">
        <v>0.11</v>
      </c>
      <c r="F20" s="63">
        <v>155358</v>
      </c>
      <c r="G20" s="63">
        <v>0</v>
      </c>
      <c r="H20" s="63">
        <v>7502</v>
      </c>
      <c r="I20" s="63">
        <v>0</v>
      </c>
      <c r="J20" s="63">
        <v>164437</v>
      </c>
      <c r="K20" s="37" t="s">
        <v>309</v>
      </c>
    </row>
    <row r="21" spans="1:11" x14ac:dyDescent="0.25">
      <c r="A21" s="37" t="s">
        <v>94</v>
      </c>
      <c r="B21" s="38">
        <v>44002</v>
      </c>
      <c r="C21" s="63">
        <v>1726680700</v>
      </c>
      <c r="D21" s="68">
        <v>0.2</v>
      </c>
      <c r="E21" s="68">
        <v>0.1</v>
      </c>
      <c r="F21" s="63">
        <v>1620143</v>
      </c>
      <c r="G21" s="63">
        <v>0</v>
      </c>
      <c r="H21" s="63">
        <v>26636</v>
      </c>
      <c r="I21" s="63">
        <v>35755</v>
      </c>
      <c r="J21" s="63">
        <v>1767033</v>
      </c>
      <c r="K21" s="37" t="s">
        <v>309</v>
      </c>
    </row>
    <row r="22" spans="1:11" x14ac:dyDescent="0.25">
      <c r="A22" s="37" t="s">
        <v>95</v>
      </c>
      <c r="B22" s="38">
        <v>9933</v>
      </c>
      <c r="C22" s="63">
        <v>73448054</v>
      </c>
      <c r="D22" s="68">
        <v>0.25</v>
      </c>
      <c r="E22" s="68">
        <v>0.19</v>
      </c>
      <c r="F22" s="63">
        <v>134165</v>
      </c>
      <c r="G22" s="63">
        <v>36279</v>
      </c>
      <c r="H22" s="63">
        <v>6609</v>
      </c>
      <c r="I22" s="63">
        <v>16249</v>
      </c>
      <c r="J22" s="63">
        <v>202907</v>
      </c>
      <c r="K22" s="37" t="s">
        <v>309</v>
      </c>
    </row>
    <row r="23" spans="1:11" x14ac:dyDescent="0.25">
      <c r="A23" s="37" t="s">
        <v>96</v>
      </c>
      <c r="B23" s="38">
        <v>2377</v>
      </c>
      <c r="C23" s="63">
        <v>30695282</v>
      </c>
      <c r="D23" s="68">
        <v>0.25</v>
      </c>
      <c r="E23" s="68">
        <v>0.23</v>
      </c>
      <c r="F23" s="63">
        <v>51288</v>
      </c>
      <c r="G23" s="63">
        <v>0</v>
      </c>
      <c r="H23" s="63">
        <v>2452</v>
      </c>
      <c r="I23" s="63">
        <v>3648</v>
      </c>
      <c r="J23" s="63">
        <v>60593</v>
      </c>
      <c r="K23" s="37" t="s">
        <v>309</v>
      </c>
    </row>
    <row r="24" spans="1:11" x14ac:dyDescent="0.25">
      <c r="A24" s="37" t="s">
        <v>97</v>
      </c>
      <c r="B24" s="38">
        <v>35549</v>
      </c>
      <c r="C24" s="63">
        <v>568563861</v>
      </c>
      <c r="D24" s="68">
        <v>0.2</v>
      </c>
      <c r="E24" s="68">
        <v>0.17</v>
      </c>
      <c r="F24" s="63">
        <v>928842</v>
      </c>
      <c r="G24" s="63">
        <v>54231</v>
      </c>
      <c r="H24" s="63">
        <v>23097</v>
      </c>
      <c r="I24" s="63">
        <v>24835</v>
      </c>
      <c r="J24" s="63">
        <v>1149406</v>
      </c>
      <c r="K24" s="37" t="s">
        <v>309</v>
      </c>
    </row>
    <row r="25" spans="1:11" x14ac:dyDescent="0.25">
      <c r="A25" s="37" t="s">
        <v>98</v>
      </c>
      <c r="B25" s="38">
        <v>1704</v>
      </c>
      <c r="C25" s="63">
        <v>20778655</v>
      </c>
      <c r="D25" s="68">
        <v>0.25</v>
      </c>
      <c r="E25" s="68">
        <v>0.25</v>
      </c>
      <c r="F25" s="63">
        <v>59291</v>
      </c>
      <c r="G25" s="63">
        <v>0</v>
      </c>
      <c r="H25" s="63">
        <v>2243</v>
      </c>
      <c r="I25" s="63">
        <v>0</v>
      </c>
      <c r="J25" s="63">
        <v>84552</v>
      </c>
      <c r="K25" s="37" t="s">
        <v>309</v>
      </c>
    </row>
    <row r="26" spans="1:11" x14ac:dyDescent="0.25">
      <c r="A26" s="37" t="s">
        <v>99</v>
      </c>
      <c r="B26" s="38">
        <v>3784</v>
      </c>
      <c r="C26" s="63">
        <v>33768040</v>
      </c>
      <c r="D26" s="68">
        <v>0.35</v>
      </c>
      <c r="E26" s="68">
        <v>0.35</v>
      </c>
      <c r="F26" s="63">
        <v>113727</v>
      </c>
      <c r="G26" s="63">
        <v>21557</v>
      </c>
      <c r="H26" s="63">
        <v>3742</v>
      </c>
      <c r="I26" s="63">
        <v>13235</v>
      </c>
      <c r="J26" s="63">
        <v>210673</v>
      </c>
      <c r="K26" s="37" t="s">
        <v>309</v>
      </c>
    </row>
    <row r="27" spans="1:11" x14ac:dyDescent="0.25">
      <c r="A27" s="37" t="s">
        <v>100</v>
      </c>
      <c r="B27" s="38">
        <v>6265</v>
      </c>
      <c r="C27" s="63">
        <v>75088161</v>
      </c>
      <c r="D27" s="68">
        <v>0.2</v>
      </c>
      <c r="E27" s="68">
        <v>0.18</v>
      </c>
      <c r="F27" s="63">
        <v>130253</v>
      </c>
      <c r="G27" s="63">
        <v>0</v>
      </c>
      <c r="H27" s="63">
        <v>10394</v>
      </c>
      <c r="I27" s="63">
        <v>37844</v>
      </c>
      <c r="J27" s="63">
        <v>180621</v>
      </c>
      <c r="K27" s="37" t="s">
        <v>309</v>
      </c>
    </row>
    <row r="28" spans="1:11" x14ac:dyDescent="0.25">
      <c r="A28" s="37" t="s">
        <v>101</v>
      </c>
      <c r="B28" s="38">
        <v>14378</v>
      </c>
      <c r="C28" s="63">
        <v>125036560</v>
      </c>
      <c r="D28" s="68">
        <v>0.03</v>
      </c>
      <c r="E28" s="68">
        <v>0.02</v>
      </c>
      <c r="F28" s="63">
        <v>213872</v>
      </c>
      <c r="G28" s="63">
        <v>561356</v>
      </c>
      <c r="H28" s="63">
        <v>9594</v>
      </c>
      <c r="I28" s="63">
        <v>39693</v>
      </c>
      <c r="J28" s="63">
        <v>1192515</v>
      </c>
      <c r="K28" s="37" t="s">
        <v>309</v>
      </c>
    </row>
    <row r="29" spans="1:11" x14ac:dyDescent="0.25">
      <c r="A29" s="37" t="s">
        <v>102</v>
      </c>
      <c r="B29" s="38">
        <v>6168</v>
      </c>
      <c r="C29" s="63">
        <v>43698413</v>
      </c>
      <c r="D29" s="68">
        <v>0.1</v>
      </c>
      <c r="E29" s="68">
        <v>0.1</v>
      </c>
      <c r="F29" s="63">
        <v>44531</v>
      </c>
      <c r="G29" s="63">
        <v>221890</v>
      </c>
      <c r="H29" s="63">
        <v>5526</v>
      </c>
      <c r="I29" s="63">
        <v>4743</v>
      </c>
      <c r="J29" s="63">
        <v>287873</v>
      </c>
      <c r="K29" s="37" t="s">
        <v>309</v>
      </c>
    </row>
    <row r="30" spans="1:11" x14ac:dyDescent="0.25">
      <c r="A30" s="37" t="s">
        <v>103</v>
      </c>
      <c r="B30" s="38">
        <v>99478</v>
      </c>
      <c r="C30" s="63">
        <v>1806892480</v>
      </c>
      <c r="D30" s="68">
        <v>0.2</v>
      </c>
      <c r="E30" s="68">
        <v>0.14000000000000001</v>
      </c>
      <c r="F30" s="63">
        <v>2374683</v>
      </c>
      <c r="G30" s="63">
        <v>23457</v>
      </c>
      <c r="H30" s="63">
        <v>54449</v>
      </c>
      <c r="I30" s="63">
        <v>1009</v>
      </c>
      <c r="J30" s="63">
        <v>2536442</v>
      </c>
      <c r="K30" s="37" t="s">
        <v>309</v>
      </c>
    </row>
    <row r="31" spans="1:11" x14ac:dyDescent="0.25">
      <c r="A31" s="37" t="s">
        <v>104</v>
      </c>
      <c r="B31" s="38">
        <v>13982</v>
      </c>
      <c r="C31" s="63">
        <v>182400023</v>
      </c>
      <c r="D31" s="68">
        <v>0.1</v>
      </c>
      <c r="E31" s="68">
        <v>0.08</v>
      </c>
      <c r="F31" s="63">
        <v>129711</v>
      </c>
      <c r="G31" s="63">
        <v>274375</v>
      </c>
      <c r="H31" s="63">
        <v>20757</v>
      </c>
      <c r="I31" s="63">
        <v>5357</v>
      </c>
      <c r="J31" s="63">
        <v>476585</v>
      </c>
      <c r="K31" s="37" t="s">
        <v>309</v>
      </c>
    </row>
    <row r="32" spans="1:11" x14ac:dyDescent="0.25">
      <c r="A32" s="37" t="s">
        <v>105</v>
      </c>
      <c r="B32" s="38">
        <v>3784</v>
      </c>
      <c r="C32" s="63">
        <v>52283611</v>
      </c>
      <c r="D32" s="68">
        <v>0.56000000000000005</v>
      </c>
      <c r="E32" s="68">
        <v>0.54</v>
      </c>
      <c r="F32" s="63">
        <v>283322</v>
      </c>
      <c r="G32" s="63">
        <v>41291</v>
      </c>
      <c r="H32" s="63">
        <v>3693</v>
      </c>
      <c r="I32" s="63">
        <v>5330</v>
      </c>
      <c r="J32" s="63">
        <v>360284</v>
      </c>
      <c r="K32" s="37" t="s">
        <v>309</v>
      </c>
    </row>
    <row r="33" spans="1:11" x14ac:dyDescent="0.25">
      <c r="A33" s="37" t="s">
        <v>106</v>
      </c>
      <c r="B33" s="38">
        <v>2955</v>
      </c>
      <c r="C33" s="63">
        <v>19855617</v>
      </c>
      <c r="D33" s="68">
        <v>0.2</v>
      </c>
      <c r="E33" s="68">
        <v>0.18</v>
      </c>
      <c r="F33" s="63">
        <v>40205</v>
      </c>
      <c r="G33" s="63">
        <v>0</v>
      </c>
      <c r="H33" s="63">
        <v>7645</v>
      </c>
      <c r="I33" s="63">
        <v>0</v>
      </c>
      <c r="J33" s="63">
        <v>71550</v>
      </c>
      <c r="K33" s="37" t="s">
        <v>309</v>
      </c>
    </row>
    <row r="34" spans="1:11" x14ac:dyDescent="0.25">
      <c r="A34" s="37" t="s">
        <v>107</v>
      </c>
      <c r="B34" s="38">
        <v>77422</v>
      </c>
      <c r="C34" s="63">
        <v>1232865577</v>
      </c>
      <c r="D34" s="68">
        <v>0.2</v>
      </c>
      <c r="E34" s="68">
        <v>0.21</v>
      </c>
      <c r="F34" s="63">
        <v>2497982</v>
      </c>
      <c r="G34" s="63">
        <v>1333</v>
      </c>
      <c r="H34" s="63">
        <v>40288</v>
      </c>
      <c r="I34" s="63">
        <v>185762</v>
      </c>
      <c r="J34" s="63">
        <v>2777763</v>
      </c>
      <c r="K34" s="37" t="s">
        <v>309</v>
      </c>
    </row>
    <row r="35" spans="1:11" x14ac:dyDescent="0.25">
      <c r="A35" s="37" t="s">
        <v>108</v>
      </c>
      <c r="B35" s="39">
        <v>813</v>
      </c>
      <c r="C35" s="63">
        <v>5220732</v>
      </c>
      <c r="D35" s="68">
        <v>0.1</v>
      </c>
      <c r="E35" s="68">
        <v>0.1</v>
      </c>
      <c r="F35" s="63">
        <v>4591</v>
      </c>
      <c r="G35" s="63">
        <v>0</v>
      </c>
      <c r="H35" s="63">
        <v>1553</v>
      </c>
      <c r="I35" s="63">
        <v>0</v>
      </c>
      <c r="J35" s="63">
        <v>6406</v>
      </c>
      <c r="K35" s="37" t="s">
        <v>309</v>
      </c>
    </row>
    <row r="36" spans="1:11" x14ac:dyDescent="0.25">
      <c r="A36" s="37" t="s">
        <v>109</v>
      </c>
      <c r="B36" s="38">
        <v>2939</v>
      </c>
      <c r="C36" s="63">
        <v>20238596</v>
      </c>
      <c r="D36" s="68">
        <v>0.22</v>
      </c>
      <c r="E36" s="68">
        <v>0.22</v>
      </c>
      <c r="F36" s="63">
        <v>40157</v>
      </c>
      <c r="G36" s="63">
        <v>0</v>
      </c>
      <c r="H36" s="63">
        <v>4150</v>
      </c>
      <c r="I36" s="63">
        <v>3880</v>
      </c>
      <c r="J36" s="63">
        <v>49219</v>
      </c>
      <c r="K36" s="37" t="s">
        <v>309</v>
      </c>
    </row>
    <row r="37" spans="1:11" x14ac:dyDescent="0.25">
      <c r="A37" s="37" t="s">
        <v>110</v>
      </c>
      <c r="B37" s="38">
        <v>23222</v>
      </c>
      <c r="C37" s="63">
        <v>266286844</v>
      </c>
      <c r="D37" s="68">
        <v>0.2</v>
      </c>
      <c r="E37" s="68">
        <v>0.24</v>
      </c>
      <c r="F37" s="63">
        <v>627978</v>
      </c>
      <c r="G37" s="63">
        <v>0</v>
      </c>
      <c r="H37" s="63">
        <v>19919</v>
      </c>
      <c r="I37" s="63">
        <v>6354</v>
      </c>
      <c r="J37" s="63">
        <v>654441</v>
      </c>
      <c r="K37" s="37" t="s">
        <v>309</v>
      </c>
    </row>
    <row r="38" spans="1:11" x14ac:dyDescent="0.25">
      <c r="A38" s="37" t="s">
        <v>111</v>
      </c>
      <c r="B38" s="38">
        <v>4855</v>
      </c>
      <c r="C38" s="63">
        <v>82618212</v>
      </c>
      <c r="D38" s="68">
        <v>0.2</v>
      </c>
      <c r="E38" s="68">
        <v>0.13</v>
      </c>
      <c r="F38" s="63">
        <v>110997</v>
      </c>
      <c r="G38" s="63">
        <v>0</v>
      </c>
      <c r="H38" s="63">
        <v>3627</v>
      </c>
      <c r="I38" s="63">
        <v>0</v>
      </c>
      <c r="J38" s="63">
        <v>119590</v>
      </c>
      <c r="K38" s="37" t="s">
        <v>309</v>
      </c>
    </row>
    <row r="39" spans="1:11" x14ac:dyDescent="0.25">
      <c r="A39" s="37" t="s">
        <v>112</v>
      </c>
      <c r="B39" s="38">
        <v>6960</v>
      </c>
      <c r="C39" s="63">
        <v>118236618</v>
      </c>
      <c r="D39" s="68">
        <v>0.1</v>
      </c>
      <c r="E39" s="68">
        <v>0.09</v>
      </c>
      <c r="F39" s="63">
        <v>83255</v>
      </c>
      <c r="G39" s="63">
        <v>17454</v>
      </c>
      <c r="H39" s="63">
        <v>14408</v>
      </c>
      <c r="I39" s="63">
        <v>3982</v>
      </c>
      <c r="J39" s="63">
        <v>127671</v>
      </c>
      <c r="K39" s="37" t="s">
        <v>309</v>
      </c>
    </row>
    <row r="40" spans="1:11" x14ac:dyDescent="0.25">
      <c r="A40" s="37" t="s">
        <v>113</v>
      </c>
      <c r="B40" s="38">
        <v>16777</v>
      </c>
      <c r="C40" s="63">
        <v>178652674</v>
      </c>
      <c r="D40" s="68">
        <v>0.1</v>
      </c>
      <c r="E40" s="68">
        <v>0.09</v>
      </c>
      <c r="F40" s="63">
        <v>174278</v>
      </c>
      <c r="G40" s="63">
        <v>2535</v>
      </c>
      <c r="H40" s="63">
        <v>13831</v>
      </c>
      <c r="I40" s="63">
        <v>0</v>
      </c>
      <c r="J40" s="63">
        <v>206439</v>
      </c>
      <c r="K40" s="37" t="s">
        <v>309</v>
      </c>
    </row>
    <row r="41" spans="1:11" x14ac:dyDescent="0.25">
      <c r="A41" s="37" t="s">
        <v>114</v>
      </c>
      <c r="B41" s="38">
        <v>203190</v>
      </c>
      <c r="C41" s="63">
        <v>3910556449</v>
      </c>
      <c r="D41" s="68">
        <v>0.32</v>
      </c>
      <c r="E41" s="68">
        <v>0.31</v>
      </c>
      <c r="F41" s="63">
        <v>11001412</v>
      </c>
      <c r="G41" s="63">
        <v>0</v>
      </c>
      <c r="H41" s="63">
        <v>135584</v>
      </c>
      <c r="I41" s="63">
        <v>27690</v>
      </c>
      <c r="J41" s="63">
        <v>12078735</v>
      </c>
      <c r="K41" s="37" t="s">
        <v>309</v>
      </c>
    </row>
    <row r="42" spans="1:11" x14ac:dyDescent="0.25">
      <c r="A42" s="37" t="s">
        <v>116</v>
      </c>
      <c r="B42" s="38">
        <v>8433</v>
      </c>
      <c r="C42" s="63">
        <v>138064317</v>
      </c>
      <c r="D42" s="68">
        <v>0.2</v>
      </c>
      <c r="E42" s="68">
        <v>0.18</v>
      </c>
      <c r="F42" s="63">
        <v>234055</v>
      </c>
      <c r="G42" s="63">
        <v>21479</v>
      </c>
      <c r="H42" s="63">
        <v>9460</v>
      </c>
      <c r="I42" s="63">
        <v>3609</v>
      </c>
      <c r="J42" s="63">
        <v>313428</v>
      </c>
      <c r="K42" s="37" t="s">
        <v>309</v>
      </c>
    </row>
    <row r="43" spans="1:11" x14ac:dyDescent="0.25">
      <c r="A43" s="37" t="s">
        <v>117</v>
      </c>
      <c r="B43" s="38">
        <v>6400</v>
      </c>
      <c r="C43" s="63">
        <v>74609421</v>
      </c>
      <c r="D43" s="68">
        <v>0.35</v>
      </c>
      <c r="E43" s="68">
        <v>0.35</v>
      </c>
      <c r="F43" s="63">
        <v>256134</v>
      </c>
      <c r="G43" s="63">
        <v>45424</v>
      </c>
      <c r="H43" s="63">
        <v>4086</v>
      </c>
      <c r="I43" s="63">
        <v>14899</v>
      </c>
      <c r="J43" s="63">
        <v>349409</v>
      </c>
      <c r="K43" s="37" t="s">
        <v>309</v>
      </c>
    </row>
    <row r="44" spans="1:11" x14ac:dyDescent="0.25">
      <c r="A44" s="37" t="s">
        <v>118</v>
      </c>
      <c r="B44" s="38">
        <v>5054</v>
      </c>
      <c r="C44" s="63">
        <v>38839827</v>
      </c>
      <c r="D44" s="68">
        <v>0.89</v>
      </c>
      <c r="E44" s="68">
        <v>0.42</v>
      </c>
      <c r="F44" s="63">
        <v>0</v>
      </c>
      <c r="G44" s="63">
        <v>56012</v>
      </c>
      <c r="H44" s="63">
        <v>4126</v>
      </c>
      <c r="I44" s="63">
        <v>0</v>
      </c>
      <c r="J44" s="63">
        <v>61438</v>
      </c>
      <c r="K44" s="37" t="s">
        <v>308</v>
      </c>
    </row>
    <row r="45" spans="1:11" x14ac:dyDescent="0.25">
      <c r="A45" s="37" t="s">
        <v>119</v>
      </c>
      <c r="B45" s="38">
        <v>14100</v>
      </c>
      <c r="C45" s="63">
        <v>102330836</v>
      </c>
      <c r="D45" s="68">
        <v>0.2</v>
      </c>
      <c r="E45" s="68">
        <v>0.17</v>
      </c>
      <c r="F45" s="63">
        <v>182802</v>
      </c>
      <c r="G45" s="63">
        <v>334</v>
      </c>
      <c r="H45" s="63">
        <v>38564</v>
      </c>
      <c r="I45" s="63">
        <v>23472</v>
      </c>
      <c r="J45" s="63">
        <v>268757</v>
      </c>
      <c r="K45" s="37" t="s">
        <v>309</v>
      </c>
    </row>
    <row r="46" spans="1:11" x14ac:dyDescent="0.25">
      <c r="A46" s="37" t="s">
        <v>120</v>
      </c>
      <c r="B46" s="38">
        <v>13684</v>
      </c>
      <c r="C46" s="63">
        <v>155918950</v>
      </c>
      <c r="D46" s="68">
        <v>0.1</v>
      </c>
      <c r="E46" s="68">
        <v>0.08</v>
      </c>
      <c r="F46" s="63">
        <v>129122</v>
      </c>
      <c r="G46" s="63">
        <v>696</v>
      </c>
      <c r="H46" s="63">
        <v>20322</v>
      </c>
      <c r="I46" s="63">
        <v>0</v>
      </c>
      <c r="J46" s="63">
        <v>183703</v>
      </c>
      <c r="K46" s="37" t="s">
        <v>309</v>
      </c>
    </row>
    <row r="47" spans="1:11" x14ac:dyDescent="0.25">
      <c r="A47" s="37" t="s">
        <v>121</v>
      </c>
      <c r="B47" s="38">
        <v>1618</v>
      </c>
      <c r="C47" s="63">
        <v>17689568</v>
      </c>
      <c r="D47" s="68">
        <v>0</v>
      </c>
      <c r="E47" s="68">
        <v>0</v>
      </c>
      <c r="F47" s="63">
        <v>0</v>
      </c>
      <c r="G47" s="63">
        <v>25832</v>
      </c>
      <c r="H47" s="63">
        <v>7056</v>
      </c>
      <c r="I47" s="63">
        <v>0</v>
      </c>
      <c r="J47" s="63">
        <v>60614</v>
      </c>
      <c r="K47" s="37" t="s">
        <v>308</v>
      </c>
    </row>
    <row r="48" spans="1:11" x14ac:dyDescent="0.25">
      <c r="A48" s="37" t="s">
        <v>122</v>
      </c>
      <c r="B48" s="38">
        <v>31953</v>
      </c>
      <c r="C48" s="63">
        <v>303874998</v>
      </c>
      <c r="D48" s="68">
        <v>0.25</v>
      </c>
      <c r="E48" s="68">
        <v>0.25</v>
      </c>
      <c r="F48" s="63">
        <v>749906</v>
      </c>
      <c r="G48" s="63">
        <v>12791</v>
      </c>
      <c r="H48" s="63">
        <v>35170</v>
      </c>
      <c r="I48" s="63">
        <v>336</v>
      </c>
      <c r="J48" s="63">
        <v>847146</v>
      </c>
      <c r="K48" s="37" t="s">
        <v>309</v>
      </c>
    </row>
    <row r="49" spans="1:11" x14ac:dyDescent="0.25">
      <c r="A49" s="37" t="s">
        <v>123</v>
      </c>
      <c r="B49" s="38">
        <v>16240</v>
      </c>
      <c r="C49" s="63">
        <v>219886845</v>
      </c>
      <c r="D49" s="68">
        <v>0</v>
      </c>
      <c r="E49" s="68">
        <v>0</v>
      </c>
      <c r="F49" s="63">
        <v>0</v>
      </c>
      <c r="G49" s="63">
        <v>0</v>
      </c>
      <c r="H49" s="63">
        <v>10294</v>
      </c>
      <c r="I49" s="63">
        <v>0</v>
      </c>
      <c r="J49" s="63">
        <v>413879</v>
      </c>
      <c r="K49" s="37" t="s">
        <v>308</v>
      </c>
    </row>
    <row r="50" spans="1:11" x14ac:dyDescent="0.25">
      <c r="A50" s="37" t="s">
        <v>124</v>
      </c>
      <c r="B50" s="38">
        <v>21203</v>
      </c>
      <c r="C50" s="63">
        <v>200498954</v>
      </c>
      <c r="D50" s="68">
        <v>0.4</v>
      </c>
      <c r="E50" s="68">
        <v>0.38</v>
      </c>
      <c r="F50" s="63">
        <v>757496</v>
      </c>
      <c r="G50" s="63">
        <v>0</v>
      </c>
      <c r="H50" s="63">
        <v>12892</v>
      </c>
      <c r="I50" s="63">
        <v>32960</v>
      </c>
      <c r="J50" s="63">
        <v>857181</v>
      </c>
      <c r="K50" s="37" t="s">
        <v>309</v>
      </c>
    </row>
    <row r="51" spans="1:11" x14ac:dyDescent="0.25">
      <c r="A51" s="37" t="s">
        <v>125</v>
      </c>
      <c r="B51" s="38">
        <v>11602</v>
      </c>
      <c r="C51" s="63">
        <v>184411786</v>
      </c>
      <c r="D51" s="68">
        <v>0.2</v>
      </c>
      <c r="E51" s="68">
        <v>0.11</v>
      </c>
      <c r="F51" s="63">
        <v>204900</v>
      </c>
      <c r="G51" s="63">
        <v>7306</v>
      </c>
      <c r="H51" s="63">
        <v>7718</v>
      </c>
      <c r="I51" s="63">
        <v>0</v>
      </c>
      <c r="J51" s="63">
        <v>257410</v>
      </c>
      <c r="K51" s="37" t="s">
        <v>309</v>
      </c>
    </row>
    <row r="52" spans="1:11" x14ac:dyDescent="0.25">
      <c r="A52" s="37" t="s">
        <v>126</v>
      </c>
      <c r="B52" s="38">
        <v>5008</v>
      </c>
      <c r="C52" s="63">
        <v>82285858</v>
      </c>
      <c r="D52" s="68">
        <v>0.3</v>
      </c>
      <c r="E52" s="68">
        <v>0.3</v>
      </c>
      <c r="F52" s="63">
        <v>243433</v>
      </c>
      <c r="G52" s="63">
        <v>1299</v>
      </c>
      <c r="H52" s="63">
        <v>11522</v>
      </c>
      <c r="I52" s="63">
        <v>7104</v>
      </c>
      <c r="J52" s="63">
        <v>275854</v>
      </c>
      <c r="K52" s="37" t="s">
        <v>309</v>
      </c>
    </row>
    <row r="53" spans="1:11" x14ac:dyDescent="0.25">
      <c r="A53" s="37" t="s">
        <v>127</v>
      </c>
      <c r="B53" s="38">
        <v>10261</v>
      </c>
      <c r="C53" s="63">
        <v>120624058</v>
      </c>
      <c r="D53" s="68">
        <v>0.2</v>
      </c>
      <c r="E53" s="68">
        <v>0.19</v>
      </c>
      <c r="F53" s="63">
        <v>258654</v>
      </c>
      <c r="G53" s="63">
        <v>0</v>
      </c>
      <c r="H53" s="63">
        <v>17558</v>
      </c>
      <c r="I53" s="63">
        <v>0</v>
      </c>
      <c r="J53" s="63">
        <v>281212</v>
      </c>
      <c r="K53" s="37" t="s">
        <v>309</v>
      </c>
    </row>
    <row r="54" spans="1:11" x14ac:dyDescent="0.25">
      <c r="A54" s="37" t="s">
        <v>128</v>
      </c>
      <c r="B54" s="38">
        <v>1809</v>
      </c>
      <c r="C54" s="63">
        <v>17315608</v>
      </c>
      <c r="D54" s="68">
        <v>0.36</v>
      </c>
      <c r="E54" s="68">
        <v>0.3</v>
      </c>
      <c r="F54" s="63">
        <v>51964</v>
      </c>
      <c r="G54" s="63">
        <v>0</v>
      </c>
      <c r="H54" s="63">
        <v>7131</v>
      </c>
      <c r="I54" s="63">
        <v>0</v>
      </c>
      <c r="J54" s="63">
        <v>61842</v>
      </c>
      <c r="K54" s="37" t="s">
        <v>309</v>
      </c>
    </row>
    <row r="55" spans="1:11" x14ac:dyDescent="0.25">
      <c r="A55" s="37" t="s">
        <v>129</v>
      </c>
      <c r="B55" s="38">
        <v>17916</v>
      </c>
      <c r="C55" s="63">
        <v>234970332</v>
      </c>
      <c r="D55" s="68">
        <v>0.3</v>
      </c>
      <c r="E55" s="68">
        <v>0.3</v>
      </c>
      <c r="F55" s="63">
        <v>683168</v>
      </c>
      <c r="G55" s="63">
        <v>94703</v>
      </c>
      <c r="H55" s="63">
        <v>12243</v>
      </c>
      <c r="I55" s="63">
        <v>6886</v>
      </c>
      <c r="J55" s="63">
        <v>941284</v>
      </c>
      <c r="K55" s="37" t="s">
        <v>309</v>
      </c>
    </row>
    <row r="56" spans="1:11" x14ac:dyDescent="0.25">
      <c r="A56" s="37" t="s">
        <v>130</v>
      </c>
      <c r="B56" s="38">
        <v>33924</v>
      </c>
      <c r="C56" s="63">
        <v>575734449</v>
      </c>
      <c r="D56" s="68">
        <v>0.2</v>
      </c>
      <c r="E56" s="68">
        <v>0.16</v>
      </c>
      <c r="F56" s="63">
        <v>789807</v>
      </c>
      <c r="G56" s="63">
        <v>10817</v>
      </c>
      <c r="H56" s="63">
        <v>31165</v>
      </c>
      <c r="I56" s="63">
        <v>2400</v>
      </c>
      <c r="J56" s="63">
        <v>858955</v>
      </c>
      <c r="K56" s="37" t="s">
        <v>309</v>
      </c>
    </row>
    <row r="57" spans="1:11" x14ac:dyDescent="0.25">
      <c r="A57" s="37" t="s">
        <v>131</v>
      </c>
      <c r="B57" s="38">
        <v>22272</v>
      </c>
      <c r="C57" s="63">
        <v>349575401</v>
      </c>
      <c r="D57" s="68">
        <v>0.2</v>
      </c>
      <c r="E57" s="68">
        <v>0.2</v>
      </c>
      <c r="F57" s="63">
        <v>659725</v>
      </c>
      <c r="G57" s="63">
        <v>0</v>
      </c>
      <c r="H57" s="63">
        <v>23560</v>
      </c>
      <c r="I57" s="63">
        <v>23326</v>
      </c>
      <c r="J57" s="63">
        <v>734250</v>
      </c>
      <c r="K57" s="37" t="s">
        <v>309</v>
      </c>
    </row>
    <row r="58" spans="1:11" x14ac:dyDescent="0.25">
      <c r="A58" s="37" t="s">
        <v>132</v>
      </c>
      <c r="B58" s="38">
        <v>9627</v>
      </c>
      <c r="C58" s="63">
        <v>130785890</v>
      </c>
      <c r="D58" s="68">
        <v>0.2</v>
      </c>
      <c r="E58" s="68">
        <v>0.13</v>
      </c>
      <c r="F58" s="63">
        <v>162976</v>
      </c>
      <c r="G58" s="63">
        <v>0</v>
      </c>
      <c r="H58" s="63">
        <v>19606</v>
      </c>
      <c r="I58" s="63">
        <v>117</v>
      </c>
      <c r="J58" s="63">
        <v>186945</v>
      </c>
      <c r="K58" s="37" t="s">
        <v>309</v>
      </c>
    </row>
    <row r="59" spans="1:11" x14ac:dyDescent="0.25">
      <c r="A59" s="37" t="s">
        <v>133</v>
      </c>
      <c r="B59" s="38">
        <v>9077</v>
      </c>
      <c r="C59" s="63">
        <v>117260027</v>
      </c>
      <c r="D59" s="68">
        <v>0.1</v>
      </c>
      <c r="E59" s="68">
        <v>0.1</v>
      </c>
      <c r="F59" s="63">
        <v>102441</v>
      </c>
      <c r="G59" s="63">
        <v>0</v>
      </c>
      <c r="H59" s="63">
        <v>10764</v>
      </c>
      <c r="I59" s="63">
        <v>5602</v>
      </c>
      <c r="J59" s="63">
        <v>126349</v>
      </c>
      <c r="K59" s="37" t="s">
        <v>309</v>
      </c>
    </row>
    <row r="60" spans="1:11" x14ac:dyDescent="0.25">
      <c r="A60" s="37" t="s">
        <v>134</v>
      </c>
      <c r="B60" s="38">
        <v>4216</v>
      </c>
      <c r="C60" s="63">
        <v>37617176</v>
      </c>
      <c r="D60" s="68">
        <v>0.31</v>
      </c>
      <c r="E60" s="68">
        <v>0.31</v>
      </c>
      <c r="F60" s="63">
        <v>112669</v>
      </c>
      <c r="G60" s="63">
        <v>0</v>
      </c>
      <c r="H60" s="63">
        <v>4200</v>
      </c>
      <c r="I60" s="63">
        <v>8001</v>
      </c>
      <c r="J60" s="63">
        <v>130734</v>
      </c>
      <c r="K60" s="37" t="s">
        <v>309</v>
      </c>
    </row>
    <row r="61" spans="1:11" x14ac:dyDescent="0.25">
      <c r="A61" s="37" t="s">
        <v>135</v>
      </c>
      <c r="B61" s="38">
        <v>131842</v>
      </c>
      <c r="C61" s="63">
        <v>1963317252</v>
      </c>
      <c r="D61" s="68">
        <v>0.28000000000000003</v>
      </c>
      <c r="E61" s="68">
        <v>0.28000000000000003</v>
      </c>
      <c r="F61" s="63">
        <v>5150347</v>
      </c>
      <c r="G61" s="63">
        <v>0</v>
      </c>
      <c r="H61" s="63">
        <v>67867</v>
      </c>
      <c r="I61" s="63">
        <v>9772</v>
      </c>
      <c r="J61" s="63">
        <v>5545231</v>
      </c>
      <c r="K61" s="37" t="s">
        <v>309</v>
      </c>
    </row>
    <row r="62" spans="1:11" x14ac:dyDescent="0.25">
      <c r="A62" s="37" t="s">
        <v>136</v>
      </c>
      <c r="B62" s="38">
        <v>48109</v>
      </c>
      <c r="C62" s="63">
        <v>542946223</v>
      </c>
      <c r="D62" s="68">
        <v>0.25</v>
      </c>
      <c r="E62" s="68">
        <v>0.25</v>
      </c>
      <c r="F62" s="63">
        <v>1317407</v>
      </c>
      <c r="G62" s="63">
        <v>470640</v>
      </c>
      <c r="H62" s="63">
        <v>27649</v>
      </c>
      <c r="I62" s="63">
        <v>30696</v>
      </c>
      <c r="J62" s="63">
        <v>2220905</v>
      </c>
      <c r="K62" s="37" t="s">
        <v>309</v>
      </c>
    </row>
    <row r="63" spans="1:11" x14ac:dyDescent="0.25">
      <c r="A63" s="37" t="s">
        <v>137</v>
      </c>
      <c r="B63" s="38">
        <v>218765</v>
      </c>
      <c r="C63" s="63">
        <v>4386662000</v>
      </c>
      <c r="D63" s="68">
        <v>0.56000000000000005</v>
      </c>
      <c r="E63" s="68">
        <v>0.56000000000000005</v>
      </c>
      <c r="F63" s="63">
        <v>24205101</v>
      </c>
      <c r="G63" s="63">
        <v>0</v>
      </c>
      <c r="H63" s="63">
        <v>156383</v>
      </c>
      <c r="I63" s="63">
        <v>604194</v>
      </c>
      <c r="J63" s="63">
        <v>27537672</v>
      </c>
      <c r="K63" s="37" t="s">
        <v>309</v>
      </c>
    </row>
    <row r="64" spans="1:11" x14ac:dyDescent="0.25">
      <c r="A64" s="37" t="s">
        <v>138</v>
      </c>
      <c r="B64" s="38">
        <v>7864</v>
      </c>
      <c r="C64" s="63">
        <v>99845561</v>
      </c>
      <c r="D64" s="68">
        <v>0.2</v>
      </c>
      <c r="E64" s="68">
        <v>0.17</v>
      </c>
      <c r="F64" s="63">
        <v>179624</v>
      </c>
      <c r="G64" s="63">
        <v>0</v>
      </c>
      <c r="H64" s="63">
        <v>6054</v>
      </c>
      <c r="I64" s="63">
        <v>4354</v>
      </c>
      <c r="J64" s="63">
        <v>198914</v>
      </c>
      <c r="K64" s="37" t="s">
        <v>309</v>
      </c>
    </row>
    <row r="65" spans="1:11" x14ac:dyDescent="0.25">
      <c r="A65" s="37" t="s">
        <v>139</v>
      </c>
      <c r="B65" s="38">
        <v>27518</v>
      </c>
      <c r="C65" s="63">
        <v>946070639</v>
      </c>
      <c r="D65" s="68">
        <v>0.37</v>
      </c>
      <c r="E65" s="68">
        <v>0.25</v>
      </c>
      <c r="F65" s="63">
        <v>2045082</v>
      </c>
      <c r="G65" s="63">
        <v>0</v>
      </c>
      <c r="H65" s="63">
        <v>25765</v>
      </c>
      <c r="I65" s="63">
        <v>18128</v>
      </c>
      <c r="J65" s="63">
        <v>2715310</v>
      </c>
      <c r="K65" s="37" t="s">
        <v>309</v>
      </c>
    </row>
    <row r="66" spans="1:11" x14ac:dyDescent="0.25">
      <c r="A66" s="37" t="s">
        <v>140</v>
      </c>
      <c r="B66" s="38">
        <v>1366</v>
      </c>
      <c r="C66" s="63">
        <v>10050850</v>
      </c>
      <c r="D66" s="68">
        <v>0.2</v>
      </c>
      <c r="E66" s="68">
        <v>0.19</v>
      </c>
      <c r="F66" s="63">
        <v>18467</v>
      </c>
      <c r="G66" s="63">
        <v>0</v>
      </c>
      <c r="H66" s="63">
        <v>1905</v>
      </c>
      <c r="I66" s="63">
        <v>0</v>
      </c>
      <c r="J66" s="63">
        <v>24110</v>
      </c>
      <c r="K66" s="37" t="s">
        <v>309</v>
      </c>
    </row>
    <row r="67" spans="1:11" x14ac:dyDescent="0.25">
      <c r="A67" s="37" t="s">
        <v>141</v>
      </c>
      <c r="B67" s="38">
        <v>35571</v>
      </c>
      <c r="C67" s="63">
        <v>452086781</v>
      </c>
      <c r="D67" s="68">
        <v>0.2</v>
      </c>
      <c r="E67" s="68">
        <v>0.14000000000000001</v>
      </c>
      <c r="F67" s="63">
        <v>585801</v>
      </c>
      <c r="G67" s="63">
        <v>77785</v>
      </c>
      <c r="H67" s="63">
        <v>29540</v>
      </c>
      <c r="I67" s="63">
        <v>1389</v>
      </c>
      <c r="J67" s="63">
        <v>813410</v>
      </c>
      <c r="K67" s="37" t="s">
        <v>309</v>
      </c>
    </row>
    <row r="68" spans="1:11" x14ac:dyDescent="0.25">
      <c r="A68" s="37" t="s">
        <v>142</v>
      </c>
      <c r="B68" s="38">
        <v>1103</v>
      </c>
      <c r="C68" s="63">
        <v>12357602</v>
      </c>
      <c r="D68" s="68">
        <v>0.25</v>
      </c>
      <c r="E68" s="68">
        <v>0.25</v>
      </c>
      <c r="F68" s="63">
        <v>25919</v>
      </c>
      <c r="G68" s="63">
        <v>14247</v>
      </c>
      <c r="H68" s="63">
        <v>2072</v>
      </c>
      <c r="I68" s="63">
        <v>0</v>
      </c>
      <c r="J68" s="63">
        <v>42238</v>
      </c>
      <c r="K68" s="37" t="s">
        <v>309</v>
      </c>
    </row>
    <row r="69" spans="1:11" x14ac:dyDescent="0.25">
      <c r="A69" s="37" t="s">
        <v>143</v>
      </c>
      <c r="B69" s="38">
        <v>1010</v>
      </c>
      <c r="C69" s="63">
        <v>8009472</v>
      </c>
      <c r="D69" s="68">
        <v>0.2</v>
      </c>
      <c r="E69" s="68">
        <v>0.18</v>
      </c>
      <c r="F69" s="63">
        <v>11595</v>
      </c>
      <c r="G69" s="63">
        <v>0</v>
      </c>
      <c r="H69" s="63">
        <v>6580</v>
      </c>
      <c r="I69" s="63">
        <v>0</v>
      </c>
      <c r="J69" s="63">
        <v>18175</v>
      </c>
      <c r="K69" s="37" t="s">
        <v>309</v>
      </c>
    </row>
    <row r="70" spans="1:11" x14ac:dyDescent="0.25">
      <c r="A70" s="37" t="s">
        <v>144</v>
      </c>
      <c r="B70" s="38">
        <v>32334</v>
      </c>
      <c r="C70" s="63">
        <v>627595682</v>
      </c>
      <c r="D70" s="68">
        <v>0.25</v>
      </c>
      <c r="E70" s="68">
        <v>0.24</v>
      </c>
      <c r="F70" s="63">
        <v>1415390</v>
      </c>
      <c r="G70" s="63">
        <v>0</v>
      </c>
      <c r="H70" s="63">
        <v>27745</v>
      </c>
      <c r="I70" s="63">
        <v>25730</v>
      </c>
      <c r="J70" s="63">
        <v>1517594</v>
      </c>
      <c r="K70" s="37" t="s">
        <v>309</v>
      </c>
    </row>
    <row r="71" spans="1:11" x14ac:dyDescent="0.25">
      <c r="A71" s="37" t="s">
        <v>145</v>
      </c>
      <c r="B71" s="38">
        <v>15195</v>
      </c>
      <c r="C71" s="63">
        <v>189433251</v>
      </c>
      <c r="D71" s="68">
        <v>0.27</v>
      </c>
      <c r="E71" s="68">
        <v>0.27</v>
      </c>
      <c r="F71" s="63">
        <v>511497</v>
      </c>
      <c r="G71" s="63">
        <v>0</v>
      </c>
      <c r="H71" s="63">
        <v>14945</v>
      </c>
      <c r="I71" s="63">
        <v>9888</v>
      </c>
      <c r="J71" s="63">
        <v>824166</v>
      </c>
      <c r="K71" s="37" t="s">
        <v>309</v>
      </c>
    </row>
    <row r="72" spans="1:11" x14ac:dyDescent="0.25">
      <c r="A72" s="37" t="s">
        <v>146</v>
      </c>
      <c r="B72" s="39">
        <v>923</v>
      </c>
      <c r="C72" s="63">
        <v>8131906</v>
      </c>
      <c r="D72" s="68">
        <v>0.25</v>
      </c>
      <c r="E72" s="68">
        <v>0.19</v>
      </c>
      <c r="F72" s="63">
        <v>14019</v>
      </c>
      <c r="G72" s="63">
        <v>0</v>
      </c>
      <c r="H72" s="63">
        <v>1638</v>
      </c>
      <c r="I72" s="63">
        <v>0</v>
      </c>
      <c r="J72" s="63">
        <v>32626</v>
      </c>
      <c r="K72" s="37" t="s">
        <v>309</v>
      </c>
    </row>
    <row r="73" spans="1:11" x14ac:dyDescent="0.25">
      <c r="A73" s="37" t="s">
        <v>147</v>
      </c>
      <c r="B73" s="38">
        <v>3364</v>
      </c>
      <c r="C73" s="63">
        <v>36019411</v>
      </c>
      <c r="D73" s="68">
        <v>0.1</v>
      </c>
      <c r="E73" s="68">
        <v>0.1</v>
      </c>
      <c r="F73" s="63">
        <v>36019</v>
      </c>
      <c r="G73" s="63">
        <v>22194</v>
      </c>
      <c r="H73" s="63">
        <v>2927</v>
      </c>
      <c r="I73" s="63">
        <v>0</v>
      </c>
      <c r="J73" s="63">
        <v>61140</v>
      </c>
      <c r="K73" s="37" t="s">
        <v>309</v>
      </c>
    </row>
    <row r="74" spans="1:11" x14ac:dyDescent="0.25">
      <c r="A74" s="37" t="s">
        <v>148</v>
      </c>
      <c r="B74" s="38">
        <v>5471</v>
      </c>
      <c r="C74" s="63">
        <v>72269427</v>
      </c>
      <c r="D74" s="68">
        <v>0.25</v>
      </c>
      <c r="E74" s="68">
        <v>0.24</v>
      </c>
      <c r="F74" s="63">
        <v>156623</v>
      </c>
      <c r="G74" s="63">
        <v>0</v>
      </c>
      <c r="H74" s="63">
        <v>4094</v>
      </c>
      <c r="I74" s="63">
        <v>0</v>
      </c>
      <c r="J74" s="63">
        <v>162297</v>
      </c>
      <c r="K74" s="37" t="s">
        <v>309</v>
      </c>
    </row>
    <row r="75" spans="1:11" x14ac:dyDescent="0.25">
      <c r="A75" s="37" t="s">
        <v>149</v>
      </c>
      <c r="B75" s="38">
        <v>8046</v>
      </c>
      <c r="C75" s="63">
        <v>203059270</v>
      </c>
      <c r="D75" s="68">
        <v>0.25</v>
      </c>
      <c r="E75" s="68">
        <v>0.25</v>
      </c>
      <c r="F75" s="63">
        <v>590743</v>
      </c>
      <c r="G75" s="63">
        <v>0</v>
      </c>
      <c r="H75" s="63">
        <v>6965</v>
      </c>
      <c r="I75" s="63">
        <v>0</v>
      </c>
      <c r="J75" s="63">
        <v>617674</v>
      </c>
      <c r="K75" s="37" t="s">
        <v>309</v>
      </c>
    </row>
    <row r="76" spans="1:11" x14ac:dyDescent="0.25">
      <c r="A76" s="37" t="s">
        <v>150</v>
      </c>
      <c r="B76" s="38">
        <v>2233</v>
      </c>
      <c r="C76" s="63">
        <v>24362860</v>
      </c>
      <c r="D76" s="68">
        <v>0.25</v>
      </c>
      <c r="E76" s="68">
        <v>0.25</v>
      </c>
      <c r="F76" s="63">
        <v>51972</v>
      </c>
      <c r="G76" s="63">
        <v>0</v>
      </c>
      <c r="H76" s="63">
        <v>2306</v>
      </c>
      <c r="I76" s="63">
        <v>11881</v>
      </c>
      <c r="J76" s="63">
        <v>82534</v>
      </c>
      <c r="K76" s="37" t="s">
        <v>309</v>
      </c>
    </row>
    <row r="77" spans="1:11" x14ac:dyDescent="0.25">
      <c r="A77" s="37" t="s">
        <v>151</v>
      </c>
      <c r="B77" s="38">
        <v>6732</v>
      </c>
      <c r="C77" s="63">
        <v>162523384</v>
      </c>
      <c r="D77" s="68">
        <v>0.15</v>
      </c>
      <c r="E77" s="68">
        <v>0.15</v>
      </c>
      <c r="F77" s="63">
        <v>247324</v>
      </c>
      <c r="G77" s="63">
        <v>0</v>
      </c>
      <c r="H77" s="63">
        <v>7004</v>
      </c>
      <c r="I77" s="63">
        <v>1299</v>
      </c>
      <c r="J77" s="63">
        <v>266703</v>
      </c>
      <c r="K77" s="37" t="s">
        <v>309</v>
      </c>
    </row>
    <row r="78" spans="1:11" x14ac:dyDescent="0.25">
      <c r="A78" s="37" t="s">
        <v>152</v>
      </c>
      <c r="B78" s="38">
        <v>13065</v>
      </c>
      <c r="C78" s="63">
        <v>140128815</v>
      </c>
      <c r="D78" s="68">
        <v>0.2</v>
      </c>
      <c r="E78" s="68">
        <v>0.17</v>
      </c>
      <c r="F78" s="63">
        <v>244651</v>
      </c>
      <c r="G78" s="63">
        <v>17820</v>
      </c>
      <c r="H78" s="63">
        <v>8372</v>
      </c>
      <c r="I78" s="63">
        <v>3863</v>
      </c>
      <c r="J78" s="63">
        <v>279378</v>
      </c>
      <c r="K78" s="37" t="s">
        <v>309</v>
      </c>
    </row>
    <row r="79" spans="1:11" x14ac:dyDescent="0.25">
      <c r="A79" s="37" t="s">
        <v>153</v>
      </c>
      <c r="B79" s="38">
        <v>11972</v>
      </c>
      <c r="C79" s="63">
        <v>136025084</v>
      </c>
      <c r="D79" s="68">
        <v>0.28000000000000003</v>
      </c>
      <c r="E79" s="68">
        <v>0.28999999999999998</v>
      </c>
      <c r="F79" s="63">
        <v>424487</v>
      </c>
      <c r="G79" s="63">
        <v>0</v>
      </c>
      <c r="H79" s="63">
        <v>8721</v>
      </c>
      <c r="I79" s="63">
        <v>15322</v>
      </c>
      <c r="J79" s="63">
        <v>480022</v>
      </c>
      <c r="K79" s="37" t="s">
        <v>309</v>
      </c>
    </row>
    <row r="80" spans="1:11" x14ac:dyDescent="0.25">
      <c r="A80" s="37" t="s">
        <v>154</v>
      </c>
      <c r="B80" s="38">
        <v>23083</v>
      </c>
      <c r="C80" s="63">
        <v>276952971</v>
      </c>
      <c r="D80" s="68">
        <v>0.1</v>
      </c>
      <c r="E80" s="68">
        <v>0.1</v>
      </c>
      <c r="F80" s="63">
        <v>288799</v>
      </c>
      <c r="G80" s="63">
        <v>0</v>
      </c>
      <c r="H80" s="63">
        <v>20242</v>
      </c>
      <c r="I80" s="63">
        <v>21880</v>
      </c>
      <c r="J80" s="63">
        <v>346921</v>
      </c>
      <c r="K80" s="37" t="s">
        <v>309</v>
      </c>
    </row>
    <row r="81" spans="1:11" x14ac:dyDescent="0.25">
      <c r="A81" s="37" t="s">
        <v>155</v>
      </c>
      <c r="B81" s="38">
        <v>3785</v>
      </c>
      <c r="C81" s="63">
        <v>81432755</v>
      </c>
      <c r="D81" s="68">
        <v>0.2</v>
      </c>
      <c r="E81" s="68">
        <v>0.18</v>
      </c>
      <c r="F81" s="63">
        <v>142286</v>
      </c>
      <c r="G81" s="63">
        <v>0</v>
      </c>
      <c r="H81" s="63">
        <v>6178</v>
      </c>
      <c r="I81" s="63">
        <v>0</v>
      </c>
      <c r="J81" s="63">
        <v>152367</v>
      </c>
      <c r="K81" s="37" t="s">
        <v>309</v>
      </c>
    </row>
    <row r="82" spans="1:11" x14ac:dyDescent="0.25">
      <c r="A82" s="37" t="s">
        <v>156</v>
      </c>
      <c r="B82" s="38">
        <v>25529</v>
      </c>
      <c r="C82" s="63">
        <v>408076484</v>
      </c>
      <c r="D82" s="68">
        <v>0.25</v>
      </c>
      <c r="E82" s="68">
        <v>0.22</v>
      </c>
      <c r="F82" s="63">
        <v>903073</v>
      </c>
      <c r="G82" s="63">
        <v>0</v>
      </c>
      <c r="H82" s="63">
        <v>18561</v>
      </c>
      <c r="I82" s="63">
        <v>0</v>
      </c>
      <c r="J82" s="63">
        <v>981414</v>
      </c>
      <c r="K82" s="37" t="s">
        <v>309</v>
      </c>
    </row>
    <row r="83" spans="1:11" x14ac:dyDescent="0.25">
      <c r="A83" s="37" t="s">
        <v>157</v>
      </c>
      <c r="B83" s="38">
        <v>762446</v>
      </c>
      <c r="C83" s="63">
        <v>15535226137</v>
      </c>
      <c r="D83" s="68">
        <v>0.4</v>
      </c>
      <c r="E83" s="68">
        <v>0.36</v>
      </c>
      <c r="F83" s="63">
        <v>58431253</v>
      </c>
      <c r="G83" s="63">
        <v>0</v>
      </c>
      <c r="H83" s="63">
        <v>428223</v>
      </c>
      <c r="I83" s="63">
        <v>288256</v>
      </c>
      <c r="J83" s="63">
        <v>60427049</v>
      </c>
      <c r="K83" s="37" t="s">
        <v>309</v>
      </c>
    </row>
    <row r="84" spans="1:11" x14ac:dyDescent="0.25">
      <c r="A84" s="37" t="s">
        <v>158</v>
      </c>
      <c r="B84" s="38">
        <v>14358</v>
      </c>
      <c r="C84" s="63">
        <v>171940027</v>
      </c>
      <c r="D84" s="68">
        <v>0.25</v>
      </c>
      <c r="E84" s="68">
        <v>0.21</v>
      </c>
      <c r="F84" s="63">
        <v>345223</v>
      </c>
      <c r="G84" s="63">
        <v>2672</v>
      </c>
      <c r="H84" s="63">
        <v>22095</v>
      </c>
      <c r="I84" s="63">
        <v>6851</v>
      </c>
      <c r="J84" s="63">
        <v>390997</v>
      </c>
      <c r="K84" s="37" t="s">
        <v>309</v>
      </c>
    </row>
    <row r="85" spans="1:11" x14ac:dyDescent="0.25">
      <c r="A85" s="37" t="s">
        <v>159</v>
      </c>
      <c r="B85" s="38">
        <v>89868</v>
      </c>
      <c r="C85" s="63">
        <v>1625383244</v>
      </c>
      <c r="D85" s="68">
        <v>0.2</v>
      </c>
      <c r="E85" s="68">
        <v>0.2</v>
      </c>
      <c r="F85" s="63">
        <v>3214047</v>
      </c>
      <c r="G85" s="63">
        <v>12403</v>
      </c>
      <c r="H85" s="63">
        <v>55042</v>
      </c>
      <c r="I85" s="63">
        <v>0</v>
      </c>
      <c r="J85" s="63">
        <v>3486981</v>
      </c>
      <c r="K85" s="37" t="s">
        <v>309</v>
      </c>
    </row>
    <row r="86" spans="1:11" x14ac:dyDescent="0.25">
      <c r="A86" s="37" t="s">
        <v>160</v>
      </c>
      <c r="B86" s="38">
        <v>12345</v>
      </c>
      <c r="C86" s="63">
        <v>182131561</v>
      </c>
      <c r="D86" s="68">
        <v>0.12</v>
      </c>
      <c r="E86" s="68">
        <v>0.12</v>
      </c>
      <c r="F86" s="63">
        <v>176698</v>
      </c>
      <c r="G86" s="63">
        <v>0</v>
      </c>
      <c r="H86" s="63">
        <v>10205</v>
      </c>
      <c r="I86" s="63">
        <v>7000</v>
      </c>
      <c r="J86" s="63">
        <v>236334</v>
      </c>
      <c r="K86" s="37" t="s">
        <v>309</v>
      </c>
    </row>
    <row r="87" spans="1:11" x14ac:dyDescent="0.25">
      <c r="A87" s="37" t="s">
        <v>161</v>
      </c>
      <c r="B87" s="38">
        <v>2456</v>
      </c>
      <c r="C87" s="63">
        <v>26033939</v>
      </c>
      <c r="D87" s="68">
        <v>0.2</v>
      </c>
      <c r="E87" s="68">
        <v>0.2</v>
      </c>
      <c r="F87" s="63">
        <v>51982</v>
      </c>
      <c r="G87" s="63">
        <v>4067</v>
      </c>
      <c r="H87" s="63">
        <v>7417</v>
      </c>
      <c r="I87" s="63">
        <v>0</v>
      </c>
      <c r="J87" s="63">
        <v>67313</v>
      </c>
      <c r="K87" s="37" t="s">
        <v>309</v>
      </c>
    </row>
    <row r="88" spans="1:11" x14ac:dyDescent="0.25">
      <c r="A88" s="37" t="s">
        <v>162</v>
      </c>
      <c r="B88" s="38">
        <v>2834</v>
      </c>
      <c r="C88" s="63">
        <v>41604214</v>
      </c>
      <c r="D88" s="68">
        <v>0.4</v>
      </c>
      <c r="E88" s="68">
        <v>0.4</v>
      </c>
      <c r="F88" s="63">
        <v>155980</v>
      </c>
      <c r="G88" s="63">
        <v>13055</v>
      </c>
      <c r="H88" s="63">
        <v>3056</v>
      </c>
      <c r="I88" s="63">
        <v>9375</v>
      </c>
      <c r="J88" s="63">
        <v>192958</v>
      </c>
      <c r="K88" s="37" t="s">
        <v>309</v>
      </c>
    </row>
    <row r="89" spans="1:11" x14ac:dyDescent="0.25">
      <c r="A89" s="37" t="s">
        <v>163</v>
      </c>
      <c r="B89" s="38">
        <v>20565</v>
      </c>
      <c r="C89" s="63">
        <v>534458330</v>
      </c>
      <c r="D89" s="68">
        <v>0.1</v>
      </c>
      <c r="E89" s="68">
        <v>0.08</v>
      </c>
      <c r="F89" s="63">
        <v>393353</v>
      </c>
      <c r="G89" s="63">
        <v>0</v>
      </c>
      <c r="H89" s="63">
        <v>20877</v>
      </c>
      <c r="I89" s="63">
        <v>2210</v>
      </c>
      <c r="J89" s="63">
        <v>434707</v>
      </c>
      <c r="K89" s="37" t="s">
        <v>309</v>
      </c>
    </row>
    <row r="90" spans="1:11" x14ac:dyDescent="0.25">
      <c r="A90" s="37" t="s">
        <v>164</v>
      </c>
      <c r="B90" s="38">
        <v>1159</v>
      </c>
      <c r="C90" s="63">
        <v>12774819</v>
      </c>
      <c r="D90" s="68">
        <v>0.41</v>
      </c>
      <c r="E90" s="68">
        <v>0.41</v>
      </c>
      <c r="F90" s="63">
        <v>60332</v>
      </c>
      <c r="G90" s="63">
        <v>0</v>
      </c>
      <c r="H90" s="63">
        <v>2002</v>
      </c>
      <c r="I90" s="63">
        <v>8600</v>
      </c>
      <c r="J90" s="63">
        <v>70934</v>
      </c>
      <c r="K90" s="37" t="s">
        <v>309</v>
      </c>
    </row>
    <row r="91" spans="1:11" x14ac:dyDescent="0.25">
      <c r="A91" s="37" t="s">
        <v>165</v>
      </c>
      <c r="B91" s="38">
        <v>2719</v>
      </c>
      <c r="C91" s="63">
        <v>25546871</v>
      </c>
      <c r="D91" s="68">
        <v>0</v>
      </c>
      <c r="E91" s="68">
        <v>0</v>
      </c>
      <c r="F91" s="63">
        <v>0</v>
      </c>
      <c r="G91" s="63">
        <v>153724</v>
      </c>
      <c r="H91" s="63">
        <v>2812</v>
      </c>
      <c r="I91" s="63">
        <v>0</v>
      </c>
      <c r="J91" s="63">
        <v>160736</v>
      </c>
      <c r="K91" s="37" t="s">
        <v>308</v>
      </c>
    </row>
    <row r="92" spans="1:11" x14ac:dyDescent="0.25">
      <c r="A92" s="37" t="s">
        <v>166</v>
      </c>
      <c r="B92" s="38">
        <v>53960</v>
      </c>
      <c r="C92" s="63">
        <v>819804961</v>
      </c>
      <c r="D92" s="68">
        <v>0.1</v>
      </c>
      <c r="E92" s="68">
        <v>0.1</v>
      </c>
      <c r="F92" s="63">
        <v>754524</v>
      </c>
      <c r="G92" s="63">
        <v>22125</v>
      </c>
      <c r="H92" s="63">
        <v>27943</v>
      </c>
      <c r="I92" s="63">
        <v>18546</v>
      </c>
      <c r="J92" s="63">
        <v>876834</v>
      </c>
      <c r="K92" s="37" t="s">
        <v>309</v>
      </c>
    </row>
    <row r="93" spans="1:11" x14ac:dyDescent="0.25">
      <c r="A93" s="37" t="s">
        <v>167</v>
      </c>
      <c r="B93" s="38">
        <v>8386</v>
      </c>
      <c r="C93" s="63">
        <v>93431677</v>
      </c>
      <c r="D93" s="68">
        <v>0.2</v>
      </c>
      <c r="E93" s="68">
        <v>0.2</v>
      </c>
      <c r="F93" s="63">
        <v>190958</v>
      </c>
      <c r="G93" s="63">
        <v>19870</v>
      </c>
      <c r="H93" s="63">
        <v>6095</v>
      </c>
      <c r="I93" s="63">
        <v>2160</v>
      </c>
      <c r="J93" s="63">
        <v>277392</v>
      </c>
      <c r="K93" s="37" t="s">
        <v>309</v>
      </c>
    </row>
    <row r="94" spans="1:11" x14ac:dyDescent="0.25">
      <c r="A94" s="37" t="s">
        <v>168</v>
      </c>
      <c r="B94" s="38">
        <v>17256</v>
      </c>
      <c r="C94" s="63">
        <v>396408331</v>
      </c>
      <c r="D94" s="68">
        <v>0.15</v>
      </c>
      <c r="E94" s="68">
        <v>0.14000000000000001</v>
      </c>
      <c r="F94" s="63">
        <v>587669</v>
      </c>
      <c r="G94" s="63">
        <v>4656</v>
      </c>
      <c r="H94" s="63">
        <v>21488</v>
      </c>
      <c r="I94" s="63">
        <v>0</v>
      </c>
      <c r="J94" s="63">
        <v>637889</v>
      </c>
      <c r="K94" s="37" t="s">
        <v>309</v>
      </c>
    </row>
    <row r="95" spans="1:11" x14ac:dyDescent="0.25">
      <c r="A95" s="37" t="s">
        <v>169</v>
      </c>
      <c r="B95" s="39">
        <v>708</v>
      </c>
      <c r="C95" s="63">
        <v>7158693</v>
      </c>
      <c r="D95" s="68">
        <v>0.15</v>
      </c>
      <c r="E95" s="68">
        <v>0.14000000000000001</v>
      </c>
      <c r="F95" s="63">
        <v>8221</v>
      </c>
      <c r="G95" s="63">
        <v>1088</v>
      </c>
      <c r="H95" s="63">
        <v>6516</v>
      </c>
      <c r="I95" s="63">
        <v>0</v>
      </c>
      <c r="J95" s="63">
        <v>15825</v>
      </c>
      <c r="K95" s="37" t="s">
        <v>309</v>
      </c>
    </row>
    <row r="96" spans="1:11" x14ac:dyDescent="0.25">
      <c r="A96" s="37" t="s">
        <v>170</v>
      </c>
      <c r="B96" s="38">
        <v>4208</v>
      </c>
      <c r="C96" s="63">
        <v>306089268</v>
      </c>
      <c r="D96" s="68">
        <v>0.32</v>
      </c>
      <c r="E96" s="68">
        <v>0.27</v>
      </c>
      <c r="F96" s="63">
        <v>825827</v>
      </c>
      <c r="G96" s="63">
        <v>226315</v>
      </c>
      <c r="H96" s="63">
        <v>6939</v>
      </c>
      <c r="I96" s="63">
        <v>27000</v>
      </c>
      <c r="J96" s="63">
        <v>1111591</v>
      </c>
      <c r="K96" s="37" t="s">
        <v>309</v>
      </c>
    </row>
    <row r="97" spans="1:11" x14ac:dyDescent="0.25">
      <c r="A97" s="37" t="s">
        <v>171</v>
      </c>
      <c r="B97" s="38">
        <v>19104</v>
      </c>
      <c r="C97" s="63">
        <v>346639989</v>
      </c>
      <c r="D97" s="68">
        <v>0.24</v>
      </c>
      <c r="E97" s="68">
        <v>0.24</v>
      </c>
      <c r="F97" s="63">
        <v>346887</v>
      </c>
      <c r="G97" s="63">
        <v>0</v>
      </c>
      <c r="H97" s="63">
        <v>31619</v>
      </c>
      <c r="I97" s="63">
        <v>215</v>
      </c>
      <c r="J97" s="63">
        <v>388413</v>
      </c>
      <c r="K97" s="37" t="s">
        <v>309</v>
      </c>
    </row>
    <row r="98" spans="1:11" x14ac:dyDescent="0.25">
      <c r="A98" s="37" t="s">
        <v>172</v>
      </c>
      <c r="B98" s="38">
        <v>10881</v>
      </c>
      <c r="C98" s="63">
        <v>106605252</v>
      </c>
      <c r="D98" s="68">
        <v>0.2</v>
      </c>
      <c r="E98" s="68">
        <v>0.19</v>
      </c>
      <c r="F98" s="63">
        <v>189013</v>
      </c>
      <c r="G98" s="63">
        <v>5648</v>
      </c>
      <c r="H98" s="63">
        <v>23986</v>
      </c>
      <c r="I98" s="63">
        <v>0</v>
      </c>
      <c r="J98" s="63">
        <v>236092</v>
      </c>
      <c r="K98" s="37" t="s">
        <v>309</v>
      </c>
    </row>
    <row r="99" spans="1:11" x14ac:dyDescent="0.25">
      <c r="A99" s="37" t="s">
        <v>173</v>
      </c>
      <c r="B99" s="39">
        <v>857</v>
      </c>
      <c r="C99" s="63">
        <v>7684487</v>
      </c>
      <c r="D99" s="68">
        <v>0.4</v>
      </c>
      <c r="E99" s="68">
        <v>0.39</v>
      </c>
      <c r="F99" s="63">
        <v>28656</v>
      </c>
      <c r="G99" s="63">
        <v>0</v>
      </c>
      <c r="H99" s="63">
        <v>6547</v>
      </c>
      <c r="I99" s="63">
        <v>0</v>
      </c>
      <c r="J99" s="63">
        <v>35203</v>
      </c>
      <c r="K99" s="37" t="s">
        <v>309</v>
      </c>
    </row>
    <row r="100" spans="1:11" x14ac:dyDescent="0.25">
      <c r="A100" s="37" t="s">
        <v>174</v>
      </c>
      <c r="B100" s="38">
        <v>22856</v>
      </c>
      <c r="C100" s="63">
        <v>331294785</v>
      </c>
      <c r="D100" s="68">
        <v>0.21</v>
      </c>
      <c r="E100" s="68">
        <v>0.21</v>
      </c>
      <c r="F100" s="63">
        <v>648364</v>
      </c>
      <c r="G100" s="63">
        <v>0</v>
      </c>
      <c r="H100" s="63">
        <v>35124</v>
      </c>
      <c r="I100" s="63">
        <v>8741</v>
      </c>
      <c r="J100" s="63">
        <v>760199</v>
      </c>
      <c r="K100" s="37" t="s">
        <v>309</v>
      </c>
    </row>
    <row r="101" spans="1:11" x14ac:dyDescent="0.25">
      <c r="A101" s="37" t="s">
        <v>175</v>
      </c>
      <c r="B101" s="38">
        <v>8759</v>
      </c>
      <c r="C101" s="63">
        <v>57612894</v>
      </c>
      <c r="D101" s="68">
        <v>0.91</v>
      </c>
      <c r="E101" s="68">
        <v>0.62</v>
      </c>
      <c r="F101" s="63">
        <v>0</v>
      </c>
      <c r="G101" s="63">
        <v>0</v>
      </c>
      <c r="H101" s="63">
        <v>5893</v>
      </c>
      <c r="I101" s="63">
        <v>881</v>
      </c>
      <c r="J101" s="63">
        <v>178877</v>
      </c>
      <c r="K101" s="37" t="s">
        <v>308</v>
      </c>
    </row>
    <row r="102" spans="1:11" x14ac:dyDescent="0.25">
      <c r="A102" s="37" t="s">
        <v>176</v>
      </c>
      <c r="B102" s="38">
        <v>1977</v>
      </c>
      <c r="C102" s="63">
        <v>17565974</v>
      </c>
      <c r="D102" s="68">
        <v>0.15</v>
      </c>
      <c r="E102" s="68">
        <v>0.11</v>
      </c>
      <c r="F102" s="63">
        <v>13437</v>
      </c>
      <c r="G102" s="63">
        <v>54212</v>
      </c>
      <c r="H102" s="63">
        <v>7188</v>
      </c>
      <c r="I102" s="63">
        <v>0</v>
      </c>
      <c r="J102" s="63">
        <v>88895</v>
      </c>
      <c r="K102" s="37" t="s">
        <v>309</v>
      </c>
    </row>
    <row r="103" spans="1:11" x14ac:dyDescent="0.25">
      <c r="A103" s="37" t="s">
        <v>177</v>
      </c>
      <c r="B103" s="38">
        <v>31137</v>
      </c>
      <c r="C103" s="63">
        <v>320230751</v>
      </c>
      <c r="D103" s="68">
        <v>0.24</v>
      </c>
      <c r="E103" s="68">
        <v>0.24</v>
      </c>
      <c r="F103" s="63">
        <v>787656</v>
      </c>
      <c r="G103" s="63">
        <v>4599</v>
      </c>
      <c r="H103" s="63">
        <v>20748</v>
      </c>
      <c r="I103" s="63">
        <v>19904</v>
      </c>
      <c r="J103" s="63">
        <v>868076</v>
      </c>
      <c r="K103" s="37" t="s">
        <v>309</v>
      </c>
    </row>
    <row r="104" spans="1:11" x14ac:dyDescent="0.25">
      <c r="A104" s="37" t="s">
        <v>178</v>
      </c>
      <c r="B104" s="38">
        <v>17023</v>
      </c>
      <c r="C104" s="63">
        <v>251657618</v>
      </c>
      <c r="D104" s="68">
        <v>0.2</v>
      </c>
      <c r="E104" s="68">
        <v>0.15</v>
      </c>
      <c r="F104" s="63">
        <v>0</v>
      </c>
      <c r="G104" s="63">
        <v>1284470</v>
      </c>
      <c r="H104" s="63">
        <v>10779</v>
      </c>
      <c r="I104" s="63">
        <v>201</v>
      </c>
      <c r="J104" s="63">
        <v>1372427</v>
      </c>
      <c r="K104" s="37" t="s">
        <v>309</v>
      </c>
    </row>
    <row r="105" spans="1:11" x14ac:dyDescent="0.25">
      <c r="A105" s="37" t="s">
        <v>179</v>
      </c>
      <c r="B105" s="38">
        <v>3262</v>
      </c>
      <c r="C105" s="63">
        <v>28852442</v>
      </c>
      <c r="D105" s="68">
        <v>0.24</v>
      </c>
      <c r="E105" s="68">
        <v>0.24</v>
      </c>
      <c r="F105" s="63">
        <v>60388</v>
      </c>
      <c r="G105" s="63">
        <v>0</v>
      </c>
      <c r="H105" s="63">
        <v>7640</v>
      </c>
      <c r="I105" s="63">
        <v>7276</v>
      </c>
      <c r="J105" s="63">
        <v>79559</v>
      </c>
      <c r="K105" s="37" t="s">
        <v>309</v>
      </c>
    </row>
    <row r="106" spans="1:11" x14ac:dyDescent="0.25">
      <c r="A106" s="37" t="s">
        <v>180</v>
      </c>
      <c r="B106" s="38">
        <v>50781</v>
      </c>
      <c r="C106" s="63">
        <v>494313192</v>
      </c>
      <c r="D106" s="68">
        <v>0.2</v>
      </c>
      <c r="E106" s="68">
        <v>0.14000000000000001</v>
      </c>
      <c r="F106" s="63">
        <v>679065</v>
      </c>
      <c r="G106" s="63">
        <v>0</v>
      </c>
      <c r="H106" s="63">
        <v>26012</v>
      </c>
      <c r="I106" s="63">
        <v>15979</v>
      </c>
      <c r="J106" s="63">
        <v>749709</v>
      </c>
      <c r="K106" s="37" t="s">
        <v>309</v>
      </c>
    </row>
    <row r="107" spans="1:11" x14ac:dyDescent="0.25">
      <c r="A107" s="37" t="s">
        <v>181</v>
      </c>
      <c r="B107" s="38">
        <v>4979</v>
      </c>
      <c r="C107" s="63">
        <v>97241394</v>
      </c>
      <c r="D107" s="68">
        <v>0.2</v>
      </c>
      <c r="E107" s="68">
        <v>0.2</v>
      </c>
      <c r="F107" s="63">
        <v>187663</v>
      </c>
      <c r="G107" s="63">
        <v>3500</v>
      </c>
      <c r="H107" s="63">
        <v>6815</v>
      </c>
      <c r="I107" s="63">
        <v>100</v>
      </c>
      <c r="J107" s="63">
        <v>206436</v>
      </c>
      <c r="K107" s="37" t="s">
        <v>309</v>
      </c>
    </row>
    <row r="108" spans="1:11" x14ac:dyDescent="0.25">
      <c r="A108" s="37" t="s">
        <v>182</v>
      </c>
      <c r="B108" s="39">
        <v>881</v>
      </c>
      <c r="C108" s="63">
        <v>7643752</v>
      </c>
      <c r="D108" s="68">
        <v>0.27</v>
      </c>
      <c r="E108" s="68">
        <v>0</v>
      </c>
      <c r="F108" s="63">
        <v>0</v>
      </c>
      <c r="G108" s="63">
        <v>20170</v>
      </c>
      <c r="H108" s="63">
        <v>6522</v>
      </c>
      <c r="I108" s="63">
        <v>4965</v>
      </c>
      <c r="J108" s="63">
        <v>38873</v>
      </c>
      <c r="K108" s="37" t="s">
        <v>308</v>
      </c>
    </row>
    <row r="109" spans="1:11" x14ac:dyDescent="0.25">
      <c r="A109" s="37" t="s">
        <v>183</v>
      </c>
      <c r="B109" s="38">
        <v>9826</v>
      </c>
      <c r="C109" s="63">
        <v>219884635</v>
      </c>
      <c r="D109" s="68">
        <v>0.13</v>
      </c>
      <c r="E109" s="68">
        <v>0.09</v>
      </c>
      <c r="F109" s="63">
        <v>207135</v>
      </c>
      <c r="G109" s="63">
        <v>0</v>
      </c>
      <c r="H109" s="63">
        <v>8934</v>
      </c>
      <c r="I109" s="63">
        <v>0</v>
      </c>
      <c r="J109" s="63">
        <v>216069</v>
      </c>
      <c r="K109" s="37" t="s">
        <v>309</v>
      </c>
    </row>
    <row r="110" spans="1:11" x14ac:dyDescent="0.25">
      <c r="A110" s="37" t="s">
        <v>184</v>
      </c>
      <c r="B110" s="38">
        <v>23494</v>
      </c>
      <c r="C110" s="63">
        <v>362357368</v>
      </c>
      <c r="D110" s="68">
        <v>0.21</v>
      </c>
      <c r="E110" s="68">
        <v>0.2</v>
      </c>
      <c r="F110" s="63">
        <v>683626</v>
      </c>
      <c r="G110" s="63">
        <v>0</v>
      </c>
      <c r="H110" s="63">
        <v>12975</v>
      </c>
      <c r="I110" s="63">
        <v>0</v>
      </c>
      <c r="J110" s="63">
        <v>719395</v>
      </c>
      <c r="K110" s="37" t="s">
        <v>309</v>
      </c>
    </row>
    <row r="111" spans="1:11" x14ac:dyDescent="0.25">
      <c r="A111" s="37" t="s">
        <v>185</v>
      </c>
      <c r="B111" s="38">
        <v>6696</v>
      </c>
      <c r="C111" s="63">
        <v>173244351</v>
      </c>
      <c r="D111" s="68">
        <v>0.2</v>
      </c>
      <c r="E111" s="68">
        <v>0.11</v>
      </c>
      <c r="F111" s="63">
        <v>226007</v>
      </c>
      <c r="G111" s="63">
        <v>0</v>
      </c>
      <c r="H111" s="63">
        <v>8729</v>
      </c>
      <c r="I111" s="63">
        <v>4347</v>
      </c>
      <c r="J111" s="63">
        <v>247180</v>
      </c>
      <c r="K111" s="37" t="s">
        <v>309</v>
      </c>
    </row>
    <row r="112" spans="1:11" x14ac:dyDescent="0.25">
      <c r="A112" s="37" t="s">
        <v>186</v>
      </c>
      <c r="B112" s="38">
        <v>1396</v>
      </c>
      <c r="C112" s="63">
        <v>7421799</v>
      </c>
      <c r="D112" s="68">
        <v>0.24</v>
      </c>
      <c r="E112" s="68">
        <v>0.24</v>
      </c>
      <c r="F112" s="63">
        <v>19236</v>
      </c>
      <c r="G112" s="63">
        <v>0</v>
      </c>
      <c r="H112" s="63">
        <v>1960</v>
      </c>
      <c r="I112" s="63">
        <v>4954</v>
      </c>
      <c r="J112" s="63">
        <v>28071</v>
      </c>
      <c r="K112" s="37" t="s">
        <v>309</v>
      </c>
    </row>
    <row r="113" spans="1:11" x14ac:dyDescent="0.25">
      <c r="A113" s="37" t="s">
        <v>187</v>
      </c>
      <c r="B113" s="38">
        <v>8603</v>
      </c>
      <c r="C113" s="63">
        <v>386337881</v>
      </c>
      <c r="D113" s="68">
        <v>0.25</v>
      </c>
      <c r="E113" s="68">
        <v>0.19</v>
      </c>
      <c r="F113" s="63">
        <v>739443</v>
      </c>
      <c r="G113" s="63">
        <v>9566</v>
      </c>
      <c r="H113" s="63">
        <v>7895</v>
      </c>
      <c r="I113" s="63">
        <v>24498</v>
      </c>
      <c r="J113" s="63">
        <v>799780</v>
      </c>
      <c r="K113" s="37" t="s">
        <v>309</v>
      </c>
    </row>
    <row r="114" spans="1:11" x14ac:dyDescent="0.25">
      <c r="A114" s="37" t="s">
        <v>188</v>
      </c>
      <c r="B114" s="38">
        <v>81379</v>
      </c>
      <c r="C114" s="63">
        <v>1528062920</v>
      </c>
      <c r="D114" s="68">
        <v>0.1</v>
      </c>
      <c r="E114" s="68">
        <v>7.0000000000000007E-2</v>
      </c>
      <c r="F114" s="63">
        <v>1314839</v>
      </c>
      <c r="G114" s="63">
        <v>0</v>
      </c>
      <c r="H114" s="63">
        <v>58581</v>
      </c>
      <c r="I114" s="63">
        <v>26389</v>
      </c>
      <c r="J114" s="63">
        <v>1496766</v>
      </c>
      <c r="K114" s="37" t="s">
        <v>309</v>
      </c>
    </row>
    <row r="115" spans="1:11" x14ac:dyDescent="0.25">
      <c r="A115" s="37" t="s">
        <v>189</v>
      </c>
      <c r="B115" s="38">
        <v>4494</v>
      </c>
      <c r="C115" s="63">
        <v>34029804</v>
      </c>
      <c r="D115" s="68">
        <v>0.19</v>
      </c>
      <c r="E115" s="68">
        <v>0.19</v>
      </c>
      <c r="F115" s="63">
        <v>73648</v>
      </c>
      <c r="G115" s="63">
        <v>0</v>
      </c>
      <c r="H115" s="63">
        <v>8538</v>
      </c>
      <c r="I115" s="63">
        <v>0</v>
      </c>
      <c r="J115" s="63">
        <v>83591</v>
      </c>
      <c r="K115" s="37" t="s">
        <v>309</v>
      </c>
    </row>
    <row r="116" spans="1:11" x14ac:dyDescent="0.25">
      <c r="A116" s="37" t="s">
        <v>190</v>
      </c>
      <c r="B116" s="38">
        <v>4635</v>
      </c>
      <c r="C116" s="63">
        <v>137533039</v>
      </c>
      <c r="D116" s="68">
        <v>0.36</v>
      </c>
      <c r="E116" s="68">
        <v>0.23</v>
      </c>
      <c r="F116" s="63">
        <v>339468</v>
      </c>
      <c r="G116" s="63">
        <v>332</v>
      </c>
      <c r="H116" s="63">
        <v>3892</v>
      </c>
      <c r="I116" s="63">
        <v>93</v>
      </c>
      <c r="J116" s="63">
        <v>347923</v>
      </c>
      <c r="K116" s="37" t="s">
        <v>309</v>
      </c>
    </row>
    <row r="117" spans="1:11" x14ac:dyDescent="0.25">
      <c r="A117" s="37" t="s">
        <v>191</v>
      </c>
      <c r="B117" s="38">
        <v>19559</v>
      </c>
      <c r="C117" s="63">
        <v>216923884</v>
      </c>
      <c r="D117" s="68">
        <v>0.31</v>
      </c>
      <c r="E117" s="68">
        <v>0.19</v>
      </c>
      <c r="F117" s="63">
        <v>421243</v>
      </c>
      <c r="G117" s="63">
        <v>0</v>
      </c>
      <c r="H117" s="63">
        <v>25647</v>
      </c>
      <c r="I117" s="63">
        <v>0</v>
      </c>
      <c r="J117" s="63">
        <v>495090</v>
      </c>
      <c r="K117" s="37" t="s">
        <v>309</v>
      </c>
    </row>
    <row r="118" spans="1:11" x14ac:dyDescent="0.25">
      <c r="A118" s="37" t="s">
        <v>192</v>
      </c>
      <c r="B118" s="38">
        <v>41428</v>
      </c>
      <c r="C118" s="63">
        <v>871246331</v>
      </c>
      <c r="D118" s="68">
        <v>0.31</v>
      </c>
      <c r="E118" s="68">
        <v>0.31</v>
      </c>
      <c r="F118" s="63">
        <v>2902672</v>
      </c>
      <c r="G118" s="63">
        <v>0</v>
      </c>
      <c r="H118" s="63">
        <v>35849</v>
      </c>
      <c r="I118" s="63">
        <v>383</v>
      </c>
      <c r="J118" s="63">
        <v>3231508</v>
      </c>
      <c r="K118" s="37" t="s">
        <v>309</v>
      </c>
    </row>
    <row r="119" spans="1:11" x14ac:dyDescent="0.25">
      <c r="A119" s="37" t="s">
        <v>193</v>
      </c>
      <c r="B119" s="38">
        <v>360485</v>
      </c>
      <c r="C119" s="63">
        <v>9496859001</v>
      </c>
      <c r="D119" s="68">
        <v>0.26</v>
      </c>
      <c r="E119" s="68">
        <v>0.2</v>
      </c>
      <c r="F119" s="63">
        <v>18918083</v>
      </c>
      <c r="G119" s="63">
        <v>565172</v>
      </c>
      <c r="H119" s="63">
        <v>227243</v>
      </c>
      <c r="I119" s="63">
        <v>29000</v>
      </c>
      <c r="J119" s="63">
        <v>20516106</v>
      </c>
      <c r="K119" s="37" t="s">
        <v>309</v>
      </c>
    </row>
    <row r="120" spans="1:11" x14ac:dyDescent="0.25">
      <c r="A120" s="37" t="s">
        <v>194</v>
      </c>
      <c r="B120" s="38">
        <v>8678</v>
      </c>
      <c r="C120" s="63">
        <v>110784125</v>
      </c>
      <c r="D120" s="68">
        <v>0.2</v>
      </c>
      <c r="E120" s="68">
        <v>0.19</v>
      </c>
      <c r="F120" s="63">
        <v>198926</v>
      </c>
      <c r="G120" s="63">
        <v>0</v>
      </c>
      <c r="H120" s="63">
        <v>18125</v>
      </c>
      <c r="I120" s="63">
        <v>22445</v>
      </c>
      <c r="J120" s="63">
        <v>263853</v>
      </c>
      <c r="K120" s="37" t="s">
        <v>309</v>
      </c>
    </row>
    <row r="121" spans="1:11" x14ac:dyDescent="0.25">
      <c r="A121" s="37" t="s">
        <v>195</v>
      </c>
      <c r="B121" s="38">
        <v>65064</v>
      </c>
      <c r="C121" s="63">
        <v>710076789</v>
      </c>
      <c r="D121" s="68">
        <v>0.42</v>
      </c>
      <c r="E121" s="68">
        <v>0.41</v>
      </c>
      <c r="F121" s="63">
        <v>3002373</v>
      </c>
      <c r="G121" s="63">
        <v>301709</v>
      </c>
      <c r="H121" s="63">
        <v>42214</v>
      </c>
      <c r="I121" s="63">
        <v>46746</v>
      </c>
      <c r="J121" s="63">
        <v>3448081</v>
      </c>
      <c r="K121" s="37" t="s">
        <v>309</v>
      </c>
    </row>
    <row r="122" spans="1:11" x14ac:dyDescent="0.25">
      <c r="A122" s="37" t="s">
        <v>196</v>
      </c>
      <c r="B122" s="38">
        <v>859148</v>
      </c>
      <c r="C122" s="63">
        <v>23584801247</v>
      </c>
      <c r="D122" s="68">
        <v>0.26</v>
      </c>
      <c r="E122" s="68">
        <v>0.21</v>
      </c>
      <c r="F122" s="63">
        <v>55141583</v>
      </c>
      <c r="G122" s="63">
        <v>0</v>
      </c>
      <c r="H122" s="63">
        <v>968458</v>
      </c>
      <c r="I122" s="63">
        <v>128468</v>
      </c>
      <c r="J122" s="63">
        <v>58605674</v>
      </c>
      <c r="K122" s="37" t="s">
        <v>309</v>
      </c>
    </row>
    <row r="123" spans="1:11" x14ac:dyDescent="0.25">
      <c r="A123" s="37" t="s">
        <v>197</v>
      </c>
      <c r="B123" s="38">
        <v>319294</v>
      </c>
      <c r="C123" s="63">
        <v>4541761993</v>
      </c>
      <c r="D123" s="68">
        <v>0.56000000000000005</v>
      </c>
      <c r="E123" s="68">
        <v>0.56000000000000005</v>
      </c>
      <c r="F123" s="63">
        <v>25880727</v>
      </c>
      <c r="G123" s="63">
        <v>873158</v>
      </c>
      <c r="H123" s="63">
        <v>313517</v>
      </c>
      <c r="I123" s="63">
        <v>0</v>
      </c>
      <c r="J123" s="63">
        <v>27820011</v>
      </c>
      <c r="K123" s="37" t="s">
        <v>309</v>
      </c>
    </row>
    <row r="124" spans="1:11" x14ac:dyDescent="0.25">
      <c r="A124" s="37" t="s">
        <v>198</v>
      </c>
      <c r="B124" s="38">
        <v>4950</v>
      </c>
      <c r="C124" s="63">
        <v>49852823</v>
      </c>
      <c r="D124" s="68">
        <v>0.3</v>
      </c>
      <c r="E124" s="68">
        <v>0.28999999999999998</v>
      </c>
      <c r="F124" s="63">
        <v>147194</v>
      </c>
      <c r="G124" s="63">
        <v>0</v>
      </c>
      <c r="H124" s="63">
        <v>4157</v>
      </c>
      <c r="I124" s="63">
        <v>4810</v>
      </c>
      <c r="J124" s="63">
        <v>178896</v>
      </c>
      <c r="K124" s="37" t="s">
        <v>309</v>
      </c>
    </row>
    <row r="125" spans="1:11" x14ac:dyDescent="0.25">
      <c r="A125" s="37" t="s">
        <v>199</v>
      </c>
      <c r="B125" s="38">
        <v>1330</v>
      </c>
      <c r="C125" s="63">
        <v>10098518</v>
      </c>
      <c r="D125" s="68">
        <v>0</v>
      </c>
      <c r="E125" s="68">
        <v>0</v>
      </c>
      <c r="F125" s="63">
        <v>0</v>
      </c>
      <c r="G125" s="63">
        <v>0</v>
      </c>
      <c r="H125" s="63">
        <v>3569</v>
      </c>
      <c r="I125" s="63">
        <v>4954</v>
      </c>
      <c r="J125" s="63">
        <v>83710</v>
      </c>
      <c r="K125" s="37" t="s">
        <v>308</v>
      </c>
    </row>
    <row r="126" spans="1:11" x14ac:dyDescent="0.25">
      <c r="A126" s="37" t="s">
        <v>200</v>
      </c>
      <c r="B126" s="38">
        <v>141988</v>
      </c>
      <c r="C126" s="63">
        <v>2784740142</v>
      </c>
      <c r="D126" s="68">
        <v>0.2</v>
      </c>
      <c r="E126" s="68">
        <v>0.2</v>
      </c>
      <c r="F126" s="63">
        <v>5467555</v>
      </c>
      <c r="G126" s="63">
        <v>45301</v>
      </c>
      <c r="H126" s="63">
        <v>101206</v>
      </c>
      <c r="I126" s="63">
        <v>19706</v>
      </c>
      <c r="J126" s="63">
        <v>5712951</v>
      </c>
      <c r="K126" s="37" t="s">
        <v>309</v>
      </c>
    </row>
    <row r="127" spans="1:11" x14ac:dyDescent="0.25">
      <c r="A127" s="37" t="s">
        <v>201</v>
      </c>
      <c r="B127" s="38">
        <v>4431</v>
      </c>
      <c r="C127" s="63">
        <v>54739754</v>
      </c>
      <c r="D127" s="68">
        <v>0.15</v>
      </c>
      <c r="E127" s="68">
        <v>0.15</v>
      </c>
      <c r="F127" s="63">
        <v>78802</v>
      </c>
      <c r="G127" s="63">
        <v>381</v>
      </c>
      <c r="H127" s="63">
        <v>12769</v>
      </c>
      <c r="I127" s="63">
        <v>0</v>
      </c>
      <c r="J127" s="63">
        <v>94745</v>
      </c>
      <c r="K127" s="37" t="s">
        <v>309</v>
      </c>
    </row>
    <row r="128" spans="1:11" x14ac:dyDescent="0.25">
      <c r="A128" s="37" t="s">
        <v>202</v>
      </c>
      <c r="B128" s="38">
        <v>4843</v>
      </c>
      <c r="C128" s="63">
        <v>81136053</v>
      </c>
      <c r="D128" s="68">
        <v>0.19</v>
      </c>
      <c r="E128" s="68">
        <v>0.19</v>
      </c>
      <c r="F128" s="63">
        <v>151378</v>
      </c>
      <c r="G128" s="63">
        <v>0</v>
      </c>
      <c r="H128" s="63">
        <v>6405</v>
      </c>
      <c r="I128" s="63">
        <v>0</v>
      </c>
      <c r="J128" s="63">
        <v>164339</v>
      </c>
      <c r="K128" s="37" t="s">
        <v>309</v>
      </c>
    </row>
    <row r="129" spans="1:11" x14ac:dyDescent="0.25">
      <c r="A129" s="37" t="s">
        <v>203</v>
      </c>
      <c r="B129" s="38">
        <v>20110</v>
      </c>
      <c r="C129" s="63">
        <v>201267615</v>
      </c>
      <c r="D129" s="68">
        <v>0.32</v>
      </c>
      <c r="E129" s="68">
        <v>0.3</v>
      </c>
      <c r="F129" s="63">
        <v>645652</v>
      </c>
      <c r="G129" s="63">
        <v>72757</v>
      </c>
      <c r="H129" s="63">
        <v>11513</v>
      </c>
      <c r="I129" s="63">
        <v>0</v>
      </c>
      <c r="J129" s="63">
        <v>758891</v>
      </c>
      <c r="K129" s="37" t="s">
        <v>309</v>
      </c>
    </row>
    <row r="130" spans="1:11" x14ac:dyDescent="0.25">
      <c r="A130" s="37" t="s">
        <v>204</v>
      </c>
      <c r="B130" s="39">
        <v>950</v>
      </c>
      <c r="C130" s="63">
        <v>7915254</v>
      </c>
      <c r="D130" s="68">
        <v>0.13</v>
      </c>
      <c r="E130" s="68">
        <v>0.06</v>
      </c>
      <c r="F130" s="63">
        <v>4760</v>
      </c>
      <c r="G130" s="63">
        <v>32795</v>
      </c>
      <c r="H130" s="63">
        <v>6606</v>
      </c>
      <c r="I130" s="63">
        <v>0</v>
      </c>
      <c r="J130" s="63">
        <v>62367</v>
      </c>
      <c r="K130" s="37" t="s">
        <v>309</v>
      </c>
    </row>
    <row r="131" spans="1:11" x14ac:dyDescent="0.25">
      <c r="A131" s="37" t="s">
        <v>205</v>
      </c>
      <c r="B131" s="38">
        <v>14643</v>
      </c>
      <c r="C131" s="63">
        <v>125846130</v>
      </c>
      <c r="D131" s="68">
        <v>0.2</v>
      </c>
      <c r="E131" s="68">
        <v>0.2</v>
      </c>
      <c r="F131" s="63">
        <v>293800</v>
      </c>
      <c r="G131" s="63">
        <v>0</v>
      </c>
      <c r="H131" s="63">
        <v>9006</v>
      </c>
      <c r="I131" s="63">
        <v>4739</v>
      </c>
      <c r="J131" s="63">
        <v>404997</v>
      </c>
      <c r="K131" s="37" t="s">
        <v>309</v>
      </c>
    </row>
    <row r="132" spans="1:11" x14ac:dyDescent="0.25">
      <c r="A132" s="37" t="s">
        <v>206</v>
      </c>
      <c r="B132" s="38">
        <v>1856</v>
      </c>
      <c r="C132" s="63">
        <v>14115065</v>
      </c>
      <c r="D132" s="68">
        <v>0.25</v>
      </c>
      <c r="E132" s="68">
        <v>0.25</v>
      </c>
      <c r="F132" s="63">
        <v>35884</v>
      </c>
      <c r="G132" s="63">
        <v>1150</v>
      </c>
      <c r="H132" s="63">
        <v>6994</v>
      </c>
      <c r="I132" s="63">
        <v>3108</v>
      </c>
      <c r="J132" s="63">
        <v>53636</v>
      </c>
      <c r="K132" s="37" t="s">
        <v>309</v>
      </c>
    </row>
    <row r="133" spans="1:11" x14ac:dyDescent="0.25">
      <c r="A133" s="37" t="s">
        <v>207</v>
      </c>
      <c r="B133" s="38">
        <v>275174</v>
      </c>
      <c r="C133" s="63">
        <v>5206855110</v>
      </c>
      <c r="D133" s="68">
        <v>0.25</v>
      </c>
      <c r="E133" s="68">
        <v>0.24</v>
      </c>
      <c r="F133" s="63">
        <v>12628890</v>
      </c>
      <c r="G133" s="63">
        <v>1237048</v>
      </c>
      <c r="H133" s="63">
        <v>184587</v>
      </c>
      <c r="I133" s="63">
        <v>75750</v>
      </c>
      <c r="J133" s="63">
        <v>15256431</v>
      </c>
      <c r="K133" s="37" t="s">
        <v>309</v>
      </c>
    </row>
    <row r="134" spans="1:11" x14ac:dyDescent="0.25">
      <c r="A134" s="37" t="s">
        <v>208</v>
      </c>
      <c r="B134" s="38">
        <v>2172</v>
      </c>
      <c r="C134" s="63">
        <v>12406599</v>
      </c>
      <c r="D134" s="68">
        <v>0.2</v>
      </c>
      <c r="E134" s="68">
        <v>0.18</v>
      </c>
      <c r="F134" s="63">
        <v>21115</v>
      </c>
      <c r="G134" s="63">
        <v>0</v>
      </c>
      <c r="H134" s="63">
        <v>2233</v>
      </c>
      <c r="I134" s="63">
        <v>0</v>
      </c>
      <c r="J134" s="63">
        <v>24348</v>
      </c>
      <c r="K134" s="37" t="s">
        <v>309</v>
      </c>
    </row>
    <row r="135" spans="1:11" x14ac:dyDescent="0.25">
      <c r="A135" s="37" t="s">
        <v>209</v>
      </c>
      <c r="B135" s="38">
        <v>32202</v>
      </c>
      <c r="C135" s="63">
        <v>659311283</v>
      </c>
      <c r="D135" s="68">
        <v>0.1</v>
      </c>
      <c r="E135" s="68">
        <v>0.1</v>
      </c>
      <c r="F135" s="63">
        <v>605744</v>
      </c>
      <c r="G135" s="63">
        <v>22218</v>
      </c>
      <c r="H135" s="63">
        <v>18505</v>
      </c>
      <c r="I135" s="63">
        <v>15060</v>
      </c>
      <c r="J135" s="63">
        <v>673084</v>
      </c>
      <c r="K135" s="37" t="s">
        <v>309</v>
      </c>
    </row>
    <row r="136" spans="1:11" x14ac:dyDescent="0.25">
      <c r="A136" s="37" t="s">
        <v>210</v>
      </c>
      <c r="B136" s="38">
        <v>6714</v>
      </c>
      <c r="C136" s="63">
        <v>96225650</v>
      </c>
      <c r="D136" s="68">
        <v>0.1</v>
      </c>
      <c r="E136" s="68">
        <v>0.1</v>
      </c>
      <c r="F136" s="63">
        <v>91882</v>
      </c>
      <c r="G136" s="63">
        <v>0</v>
      </c>
      <c r="H136" s="63">
        <v>2818</v>
      </c>
      <c r="I136" s="63">
        <v>0</v>
      </c>
      <c r="J136" s="63">
        <v>103944</v>
      </c>
      <c r="K136" s="37" t="s">
        <v>309</v>
      </c>
    </row>
    <row r="137" spans="1:11" x14ac:dyDescent="0.25">
      <c r="A137" s="37" t="s">
        <v>211</v>
      </c>
      <c r="B137" s="38">
        <v>1484</v>
      </c>
      <c r="C137" s="63">
        <v>13278879</v>
      </c>
      <c r="D137" s="68">
        <v>0.18</v>
      </c>
      <c r="E137" s="68">
        <v>0.18</v>
      </c>
      <c r="F137" s="63">
        <v>17287</v>
      </c>
      <c r="G137" s="63">
        <v>0</v>
      </c>
      <c r="H137" s="63">
        <v>6794</v>
      </c>
      <c r="I137" s="63">
        <v>0</v>
      </c>
      <c r="J137" s="63">
        <v>24733</v>
      </c>
      <c r="K137" s="37" t="s">
        <v>309</v>
      </c>
    </row>
    <row r="138" spans="1:11" x14ac:dyDescent="0.25">
      <c r="A138" s="37" t="s">
        <v>212</v>
      </c>
      <c r="B138" s="38">
        <v>26008</v>
      </c>
      <c r="C138" s="63">
        <v>251389911</v>
      </c>
      <c r="D138" s="68">
        <v>0.1</v>
      </c>
      <c r="E138" s="68">
        <v>0.1</v>
      </c>
      <c r="F138" s="63">
        <v>236777</v>
      </c>
      <c r="G138" s="63">
        <v>4415</v>
      </c>
      <c r="H138" s="63">
        <v>38569</v>
      </c>
      <c r="I138" s="63">
        <v>26486</v>
      </c>
      <c r="J138" s="63">
        <v>343368</v>
      </c>
      <c r="K138" s="37" t="s">
        <v>309</v>
      </c>
    </row>
    <row r="139" spans="1:11" x14ac:dyDescent="0.25">
      <c r="A139" s="37" t="s">
        <v>213</v>
      </c>
      <c r="B139" s="38">
        <v>81482</v>
      </c>
      <c r="C139" s="63">
        <v>1108013248</v>
      </c>
      <c r="D139" s="68">
        <v>0.3</v>
      </c>
      <c r="E139" s="68">
        <v>0.26</v>
      </c>
      <c r="F139" s="63">
        <v>2944848</v>
      </c>
      <c r="G139" s="63">
        <v>0</v>
      </c>
      <c r="H139" s="63">
        <v>54998</v>
      </c>
      <c r="I139" s="63">
        <v>44827</v>
      </c>
      <c r="J139" s="63">
        <v>3101662</v>
      </c>
      <c r="K139" s="37" t="s">
        <v>309</v>
      </c>
    </row>
    <row r="140" spans="1:11" x14ac:dyDescent="0.25">
      <c r="A140" s="37" t="s">
        <v>214</v>
      </c>
      <c r="B140" s="38">
        <v>35371</v>
      </c>
      <c r="C140" s="63">
        <v>748888006</v>
      </c>
      <c r="D140" s="68">
        <v>0.37</v>
      </c>
      <c r="E140" s="68">
        <v>0.37</v>
      </c>
      <c r="F140" s="63">
        <v>2668321</v>
      </c>
      <c r="G140" s="63">
        <v>36792</v>
      </c>
      <c r="H140" s="63">
        <v>25793</v>
      </c>
      <c r="I140" s="63">
        <v>80304</v>
      </c>
      <c r="J140" s="63">
        <v>2860513</v>
      </c>
      <c r="K140" s="37" t="s">
        <v>309</v>
      </c>
    </row>
    <row r="141" spans="1:11" x14ac:dyDescent="0.25">
      <c r="A141" s="37" t="s">
        <v>215</v>
      </c>
      <c r="B141" s="38">
        <v>3380</v>
      </c>
      <c r="C141" s="63">
        <v>63563872</v>
      </c>
      <c r="D141" s="68">
        <v>0.17</v>
      </c>
      <c r="E141" s="68">
        <v>0.17</v>
      </c>
      <c r="F141" s="63">
        <v>81933</v>
      </c>
      <c r="G141" s="63">
        <v>0</v>
      </c>
      <c r="H141" s="63">
        <v>7953</v>
      </c>
      <c r="I141" s="63">
        <v>0</v>
      </c>
      <c r="J141" s="63">
        <v>89886</v>
      </c>
      <c r="K141" s="37" t="s">
        <v>309</v>
      </c>
    </row>
    <row r="142" spans="1:11" x14ac:dyDescent="0.25">
      <c r="A142" s="37" t="s">
        <v>216</v>
      </c>
      <c r="B142" s="38">
        <v>25195</v>
      </c>
      <c r="C142" s="63">
        <v>253765127</v>
      </c>
      <c r="D142" s="68">
        <v>0.2</v>
      </c>
      <c r="E142" s="68">
        <v>0.19</v>
      </c>
      <c r="F142" s="63">
        <v>439100</v>
      </c>
      <c r="G142" s="63">
        <v>9450</v>
      </c>
      <c r="H142" s="63">
        <v>32392</v>
      </c>
      <c r="I142" s="63">
        <v>0</v>
      </c>
      <c r="J142" s="63">
        <v>489037</v>
      </c>
      <c r="K142" s="37" t="s">
        <v>309</v>
      </c>
    </row>
    <row r="143" spans="1:11" x14ac:dyDescent="0.25">
      <c r="A143" s="37" t="s">
        <v>217</v>
      </c>
      <c r="B143" s="38">
        <v>8713</v>
      </c>
      <c r="C143" s="63">
        <v>143763927</v>
      </c>
      <c r="D143" s="68">
        <v>0.2</v>
      </c>
      <c r="E143" s="68">
        <v>0.2</v>
      </c>
      <c r="F143" s="63">
        <v>261444</v>
      </c>
      <c r="G143" s="63">
        <v>67288</v>
      </c>
      <c r="H143" s="63">
        <v>12691</v>
      </c>
      <c r="I143" s="63">
        <v>1200</v>
      </c>
      <c r="J143" s="63">
        <v>762892</v>
      </c>
      <c r="K143" s="37" t="s">
        <v>309</v>
      </c>
    </row>
    <row r="144" spans="1:11" x14ac:dyDescent="0.25">
      <c r="A144" s="37" t="s">
        <v>218</v>
      </c>
      <c r="B144" s="38">
        <v>10996</v>
      </c>
      <c r="C144" s="63">
        <v>109014889</v>
      </c>
      <c r="D144" s="68">
        <v>0.28999999999999998</v>
      </c>
      <c r="E144" s="68">
        <v>0.26</v>
      </c>
      <c r="F144" s="63">
        <v>323142</v>
      </c>
      <c r="G144" s="63">
        <v>0</v>
      </c>
      <c r="H144" s="63">
        <v>6504</v>
      </c>
      <c r="I144" s="63">
        <v>0</v>
      </c>
      <c r="J144" s="63">
        <v>344689</v>
      </c>
      <c r="K144" s="37" t="s">
        <v>309</v>
      </c>
    </row>
    <row r="145" spans="1:11" x14ac:dyDescent="0.25">
      <c r="A145" s="37" t="s">
        <v>219</v>
      </c>
      <c r="B145" s="38">
        <v>35252</v>
      </c>
      <c r="C145" s="63">
        <v>422170500</v>
      </c>
      <c r="D145" s="68">
        <v>0.2</v>
      </c>
      <c r="E145" s="68">
        <v>0.11</v>
      </c>
      <c r="F145" s="63">
        <v>440966</v>
      </c>
      <c r="G145" s="63">
        <v>40001</v>
      </c>
      <c r="H145" s="63">
        <v>28445</v>
      </c>
      <c r="I145" s="63">
        <v>0</v>
      </c>
      <c r="J145" s="63">
        <v>536897</v>
      </c>
      <c r="K145" s="37" t="s">
        <v>309</v>
      </c>
    </row>
    <row r="146" spans="1:11" x14ac:dyDescent="0.25">
      <c r="A146" s="37" t="s">
        <v>220</v>
      </c>
      <c r="B146" s="38">
        <v>22995</v>
      </c>
      <c r="C146" s="63">
        <v>679369881</v>
      </c>
      <c r="D146" s="68">
        <v>0.18</v>
      </c>
      <c r="E146" s="68">
        <v>0.12</v>
      </c>
      <c r="F146" s="63">
        <v>1143418</v>
      </c>
      <c r="G146" s="63">
        <v>450000</v>
      </c>
      <c r="H146" s="63">
        <v>16065</v>
      </c>
      <c r="I146" s="63">
        <v>8947</v>
      </c>
      <c r="J146" s="63">
        <v>1675314</v>
      </c>
      <c r="K146" s="37" t="s">
        <v>309</v>
      </c>
    </row>
    <row r="147" spans="1:11" x14ac:dyDescent="0.25">
      <c r="A147" s="37" t="s">
        <v>221</v>
      </c>
      <c r="B147" s="38">
        <v>1217</v>
      </c>
      <c r="C147" s="63">
        <v>8603774</v>
      </c>
      <c r="D147" s="68">
        <v>0.25</v>
      </c>
      <c r="E147" s="68">
        <v>0.22</v>
      </c>
      <c r="F147" s="63">
        <v>18748</v>
      </c>
      <c r="G147" s="63">
        <v>0</v>
      </c>
      <c r="H147" s="63">
        <v>6755</v>
      </c>
      <c r="I147" s="63">
        <v>3325</v>
      </c>
      <c r="J147" s="63">
        <v>36042</v>
      </c>
      <c r="K147" s="37" t="s">
        <v>309</v>
      </c>
    </row>
    <row r="148" spans="1:11" x14ac:dyDescent="0.25">
      <c r="A148" s="37" t="s">
        <v>222</v>
      </c>
      <c r="B148" s="38">
        <v>11986</v>
      </c>
      <c r="C148" s="63">
        <v>161916930</v>
      </c>
      <c r="D148" s="68">
        <v>0.2</v>
      </c>
      <c r="E148" s="68">
        <v>0.2</v>
      </c>
      <c r="F148" s="63">
        <v>316500</v>
      </c>
      <c r="G148" s="63">
        <v>79500</v>
      </c>
      <c r="H148" s="63">
        <v>8036</v>
      </c>
      <c r="I148" s="63">
        <v>0</v>
      </c>
      <c r="J148" s="63">
        <v>635281</v>
      </c>
      <c r="K148" s="37" t="s">
        <v>309</v>
      </c>
    </row>
    <row r="149" spans="1:11" x14ac:dyDescent="0.25">
      <c r="A149" s="37" t="s">
        <v>223</v>
      </c>
      <c r="B149" s="38">
        <v>2184</v>
      </c>
      <c r="C149" s="63">
        <v>19607984</v>
      </c>
      <c r="D149" s="68">
        <v>0.25</v>
      </c>
      <c r="E149" s="68">
        <v>0.17</v>
      </c>
      <c r="F149" s="63">
        <v>8364</v>
      </c>
      <c r="G149" s="63">
        <v>0</v>
      </c>
      <c r="H149" s="63">
        <v>17894</v>
      </c>
      <c r="I149" s="63">
        <v>0</v>
      </c>
      <c r="J149" s="63">
        <v>68042</v>
      </c>
      <c r="K149" s="37" t="s">
        <v>309</v>
      </c>
    </row>
    <row r="150" spans="1:11" x14ac:dyDescent="0.25">
      <c r="A150" s="37" t="s">
        <v>224</v>
      </c>
      <c r="B150" s="38">
        <v>2171</v>
      </c>
      <c r="C150" s="63">
        <v>28904070</v>
      </c>
      <c r="D150" s="68">
        <v>0.1</v>
      </c>
      <c r="E150" s="68">
        <v>0.1</v>
      </c>
      <c r="F150" s="63">
        <v>33720</v>
      </c>
      <c r="G150" s="63">
        <v>0</v>
      </c>
      <c r="H150" s="63">
        <v>8127</v>
      </c>
      <c r="I150" s="63">
        <v>0</v>
      </c>
      <c r="J150" s="63">
        <v>43827</v>
      </c>
      <c r="K150" s="37" t="s">
        <v>309</v>
      </c>
    </row>
    <row r="151" spans="1:11" x14ac:dyDescent="0.25">
      <c r="A151" s="37" t="s">
        <v>225</v>
      </c>
      <c r="B151" s="38">
        <v>18815</v>
      </c>
      <c r="C151" s="63">
        <v>193732782</v>
      </c>
      <c r="D151" s="68">
        <v>0.2</v>
      </c>
      <c r="E151" s="68">
        <v>0.14000000000000001</v>
      </c>
      <c r="F151" s="63">
        <v>286882</v>
      </c>
      <c r="G151" s="63">
        <v>0</v>
      </c>
      <c r="H151" s="63">
        <v>28621</v>
      </c>
      <c r="I151" s="63">
        <v>1430</v>
      </c>
      <c r="J151" s="63">
        <v>333115</v>
      </c>
      <c r="K151" s="37" t="s">
        <v>309</v>
      </c>
    </row>
    <row r="152" spans="1:11" x14ac:dyDescent="0.25">
      <c r="A152" s="69"/>
      <c r="B152" s="70"/>
      <c r="C152" s="70"/>
      <c r="D152" s="70"/>
      <c r="E152" s="70"/>
      <c r="F152" s="70"/>
      <c r="G152" s="70"/>
      <c r="H152" s="70"/>
      <c r="I152" s="70"/>
      <c r="J152" s="70"/>
      <c r="K152" s="69"/>
    </row>
  </sheetData>
  <mergeCells count="1">
    <mergeCell ref="B1:K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2"/>
  <sheetViews>
    <sheetView workbookViewId="0">
      <selection activeCell="C17" sqref="C17"/>
    </sheetView>
  </sheetViews>
  <sheetFormatPr defaultRowHeight="15" x14ac:dyDescent="0.25"/>
  <cols>
    <col min="1" max="1" width="38.85546875" bestFit="1" customWidth="1"/>
    <col min="2" max="2" width="10.28515625" customWidth="1"/>
    <col min="3" max="3" width="15.85546875" bestFit="1" customWidth="1"/>
    <col min="4" max="4" width="8.42578125" bestFit="1" customWidth="1"/>
    <col min="5" max="5" width="9.28515625" customWidth="1"/>
    <col min="6" max="6" width="12.140625" bestFit="1" customWidth="1"/>
    <col min="7" max="7" width="11.140625" bestFit="1" customWidth="1"/>
    <col min="8" max="8" width="10.140625" bestFit="1" customWidth="1"/>
    <col min="9" max="9" width="12.85546875" customWidth="1"/>
    <col min="10" max="10" width="12.5703125" bestFit="1" customWidth="1"/>
    <col min="11" max="11" width="8.42578125" customWidth="1"/>
  </cols>
  <sheetData>
    <row r="1" spans="1:11" x14ac:dyDescent="0.25">
      <c r="A1" s="51" t="s">
        <v>58</v>
      </c>
      <c r="B1" s="104" t="s">
        <v>289</v>
      </c>
      <c r="C1" s="104" t="s">
        <v>290</v>
      </c>
      <c r="D1" s="104" t="s">
        <v>291</v>
      </c>
      <c r="E1" s="104" t="s">
        <v>292</v>
      </c>
      <c r="F1" s="104" t="s">
        <v>293</v>
      </c>
      <c r="G1" s="104" t="s">
        <v>294</v>
      </c>
      <c r="H1" s="104" t="s">
        <v>295</v>
      </c>
      <c r="I1" s="104" t="s">
        <v>296</v>
      </c>
      <c r="J1" s="104" t="s">
        <v>297</v>
      </c>
      <c r="K1" s="104" t="s">
        <v>298</v>
      </c>
    </row>
    <row r="2" spans="1:11" ht="45" x14ac:dyDescent="0.25">
      <c r="A2" s="77" t="s">
        <v>36</v>
      </c>
      <c r="B2" s="77" t="s">
        <v>241</v>
      </c>
      <c r="C2" s="77" t="s">
        <v>299</v>
      </c>
      <c r="D2" s="77" t="s">
        <v>300</v>
      </c>
      <c r="E2" s="77" t="s">
        <v>301</v>
      </c>
      <c r="F2" s="77" t="s">
        <v>302</v>
      </c>
      <c r="G2" s="77" t="s">
        <v>303</v>
      </c>
      <c r="H2" s="77" t="s">
        <v>304</v>
      </c>
      <c r="I2" s="77" t="s">
        <v>305</v>
      </c>
      <c r="J2" s="77" t="s">
        <v>306</v>
      </c>
      <c r="K2" s="77" t="s">
        <v>307</v>
      </c>
    </row>
    <row r="3" spans="1:11" x14ac:dyDescent="0.25">
      <c r="A3" s="37" t="s">
        <v>76</v>
      </c>
      <c r="B3" s="38">
        <v>25607</v>
      </c>
      <c r="C3" s="63">
        <v>331143698</v>
      </c>
      <c r="D3" s="68">
        <v>0.15</v>
      </c>
      <c r="E3" s="68">
        <v>0.15</v>
      </c>
      <c r="F3" s="63">
        <v>523923</v>
      </c>
      <c r="G3" s="63">
        <v>970</v>
      </c>
      <c r="H3" s="63">
        <v>31163</v>
      </c>
      <c r="I3" s="63">
        <v>10114</v>
      </c>
      <c r="J3" s="63">
        <v>566170</v>
      </c>
      <c r="K3" s="37" t="s">
        <v>308</v>
      </c>
    </row>
    <row r="4" spans="1:11" x14ac:dyDescent="0.25">
      <c r="A4" s="37" t="s">
        <v>77</v>
      </c>
      <c r="B4" s="38">
        <v>1677</v>
      </c>
      <c r="C4" s="63">
        <v>14094204</v>
      </c>
      <c r="D4" s="68">
        <v>0.2</v>
      </c>
      <c r="E4" s="68">
        <v>0.2</v>
      </c>
      <c r="F4" s="63">
        <v>27074</v>
      </c>
      <c r="G4" s="63">
        <v>0</v>
      </c>
      <c r="H4" s="63">
        <v>2133</v>
      </c>
      <c r="I4" s="63">
        <v>0</v>
      </c>
      <c r="J4" s="63">
        <v>37370</v>
      </c>
      <c r="K4" s="37" t="s">
        <v>309</v>
      </c>
    </row>
    <row r="5" spans="1:11" x14ac:dyDescent="0.25">
      <c r="A5" s="37" t="s">
        <v>78</v>
      </c>
      <c r="B5" s="38">
        <v>1347</v>
      </c>
      <c r="C5" s="63">
        <v>13243129</v>
      </c>
      <c r="D5" s="68">
        <v>0</v>
      </c>
      <c r="E5" s="68">
        <v>0</v>
      </c>
      <c r="F5" s="63">
        <v>0</v>
      </c>
      <c r="G5" s="63">
        <v>13600</v>
      </c>
      <c r="H5" s="63">
        <v>1777</v>
      </c>
      <c r="I5" s="63">
        <v>0</v>
      </c>
      <c r="J5" s="63">
        <v>16502</v>
      </c>
      <c r="K5" s="37" t="s">
        <v>308</v>
      </c>
    </row>
    <row r="6" spans="1:11" x14ac:dyDescent="0.25">
      <c r="A6" s="37" t="s">
        <v>79</v>
      </c>
      <c r="B6" s="38">
        <v>1730</v>
      </c>
      <c r="C6" s="63">
        <v>16917957</v>
      </c>
      <c r="D6" s="68">
        <v>0.63</v>
      </c>
      <c r="E6" s="68">
        <v>0.63</v>
      </c>
      <c r="F6" s="63">
        <v>105242</v>
      </c>
      <c r="G6" s="63">
        <v>2439</v>
      </c>
      <c r="H6" s="63">
        <v>2280</v>
      </c>
      <c r="I6" s="63">
        <v>2572</v>
      </c>
      <c r="J6" s="63">
        <v>138085</v>
      </c>
      <c r="K6" s="37" t="s">
        <v>309</v>
      </c>
    </row>
    <row r="7" spans="1:11" x14ac:dyDescent="0.25">
      <c r="A7" s="37" t="s">
        <v>80</v>
      </c>
      <c r="B7" s="38">
        <v>1127</v>
      </c>
      <c r="C7" s="63">
        <v>8767997</v>
      </c>
      <c r="D7" s="68">
        <v>0.2</v>
      </c>
      <c r="E7" s="68">
        <v>0.2</v>
      </c>
      <c r="F7" s="63">
        <v>13452</v>
      </c>
      <c r="G7" s="63">
        <v>0</v>
      </c>
      <c r="H7" s="63">
        <v>6625</v>
      </c>
      <c r="I7" s="63">
        <v>0</v>
      </c>
      <c r="J7" s="63">
        <v>20077</v>
      </c>
      <c r="K7" s="37" t="s">
        <v>309</v>
      </c>
    </row>
    <row r="8" spans="1:11" x14ac:dyDescent="0.25">
      <c r="A8" s="37" t="s">
        <v>81</v>
      </c>
      <c r="B8" s="38">
        <v>5685</v>
      </c>
      <c r="C8" s="63">
        <v>155630395</v>
      </c>
      <c r="D8" s="68">
        <v>0.3</v>
      </c>
      <c r="E8" s="68">
        <v>0.3</v>
      </c>
      <c r="F8" s="63">
        <v>514977</v>
      </c>
      <c r="G8" s="63">
        <v>19236</v>
      </c>
      <c r="H8" s="63">
        <v>7431</v>
      </c>
      <c r="I8" s="63">
        <v>0</v>
      </c>
      <c r="J8" s="63">
        <v>548175</v>
      </c>
      <c r="K8" s="37" t="s">
        <v>309</v>
      </c>
    </row>
    <row r="9" spans="1:11" x14ac:dyDescent="0.25">
      <c r="A9" s="37" t="s">
        <v>82</v>
      </c>
      <c r="B9" s="38">
        <v>74231</v>
      </c>
      <c r="C9" s="63">
        <v>994108142</v>
      </c>
      <c r="D9" s="68">
        <v>0.15</v>
      </c>
      <c r="E9" s="68">
        <v>0.15</v>
      </c>
      <c r="F9" s="63">
        <v>1420719</v>
      </c>
      <c r="G9" s="63">
        <v>170852</v>
      </c>
      <c r="H9" s="63">
        <v>88476</v>
      </c>
      <c r="I9" s="63">
        <v>33827</v>
      </c>
      <c r="J9" s="63">
        <v>1798410</v>
      </c>
      <c r="K9" s="37" t="s">
        <v>309</v>
      </c>
    </row>
    <row r="10" spans="1:11" x14ac:dyDescent="0.25">
      <c r="A10" s="37" t="s">
        <v>83</v>
      </c>
      <c r="B10" s="38">
        <v>12402</v>
      </c>
      <c r="C10" s="63">
        <v>1888666810</v>
      </c>
      <c r="D10" s="68">
        <v>0.18</v>
      </c>
      <c r="E10" s="68">
        <v>0.16</v>
      </c>
      <c r="F10" s="63">
        <v>282249</v>
      </c>
      <c r="G10" s="63">
        <v>0</v>
      </c>
      <c r="H10" s="63">
        <v>19559</v>
      </c>
      <c r="I10" s="63">
        <v>23435</v>
      </c>
      <c r="J10" s="63">
        <v>373582</v>
      </c>
      <c r="K10" s="37" t="s">
        <v>309</v>
      </c>
    </row>
    <row r="11" spans="1:11" x14ac:dyDescent="0.25">
      <c r="A11" s="37" t="s">
        <v>84</v>
      </c>
      <c r="B11" s="38">
        <v>1958</v>
      </c>
      <c r="C11" s="63">
        <v>15102905</v>
      </c>
      <c r="D11" s="68">
        <v>0</v>
      </c>
      <c r="E11" s="68">
        <v>0</v>
      </c>
      <c r="F11" s="63">
        <v>0</v>
      </c>
      <c r="G11" s="63">
        <v>0</v>
      </c>
      <c r="H11" s="63">
        <v>7052</v>
      </c>
      <c r="I11" s="63">
        <v>0</v>
      </c>
      <c r="J11" s="63">
        <v>50192</v>
      </c>
      <c r="K11" s="37" t="s">
        <v>308</v>
      </c>
    </row>
    <row r="12" spans="1:11" x14ac:dyDescent="0.25">
      <c r="A12" s="37" t="s">
        <v>85</v>
      </c>
      <c r="B12" s="38">
        <v>3292</v>
      </c>
      <c r="C12" s="63">
        <v>34940504</v>
      </c>
      <c r="D12" s="68">
        <v>0</v>
      </c>
      <c r="E12" s="68">
        <v>0</v>
      </c>
      <c r="F12" s="63">
        <v>0</v>
      </c>
      <c r="G12" s="63">
        <v>0</v>
      </c>
      <c r="H12" s="63">
        <v>7795</v>
      </c>
      <c r="I12" s="63">
        <v>0</v>
      </c>
      <c r="J12" s="63">
        <v>78995</v>
      </c>
      <c r="K12" s="37" t="s">
        <v>308</v>
      </c>
    </row>
    <row r="13" spans="1:11" x14ac:dyDescent="0.25">
      <c r="A13" s="37" t="s">
        <v>86</v>
      </c>
      <c r="B13" s="38">
        <v>1933</v>
      </c>
      <c r="C13" s="63">
        <v>13022676</v>
      </c>
      <c r="D13" s="68">
        <v>0.17</v>
      </c>
      <c r="E13" s="68">
        <v>0.16</v>
      </c>
      <c r="F13" s="63">
        <v>19304</v>
      </c>
      <c r="G13" s="63">
        <v>17574</v>
      </c>
      <c r="H13" s="63">
        <v>7038</v>
      </c>
      <c r="I13" s="63">
        <v>1287</v>
      </c>
      <c r="J13" s="63">
        <v>45203</v>
      </c>
      <c r="K13" s="37" t="s">
        <v>308</v>
      </c>
    </row>
    <row r="14" spans="1:11" x14ac:dyDescent="0.25">
      <c r="A14" s="37" t="s">
        <v>87</v>
      </c>
      <c r="B14" s="38">
        <v>12363</v>
      </c>
      <c r="C14" s="63">
        <v>143170226</v>
      </c>
      <c r="D14" s="68">
        <v>0.1</v>
      </c>
      <c r="E14" s="68">
        <v>0.1</v>
      </c>
      <c r="F14" s="63">
        <v>135243</v>
      </c>
      <c r="G14" s="63">
        <v>0</v>
      </c>
      <c r="H14" s="63">
        <v>18063</v>
      </c>
      <c r="I14" s="63">
        <v>14361</v>
      </c>
      <c r="J14" s="63">
        <v>180183</v>
      </c>
      <c r="K14" s="37" t="s">
        <v>309</v>
      </c>
    </row>
    <row r="15" spans="1:11" x14ac:dyDescent="0.25">
      <c r="A15" s="37" t="s">
        <v>88</v>
      </c>
      <c r="B15" s="38">
        <v>6864</v>
      </c>
      <c r="C15" s="63">
        <v>38030734</v>
      </c>
      <c r="D15" s="68">
        <v>0</v>
      </c>
      <c r="E15" s="68">
        <v>0</v>
      </c>
      <c r="F15" s="63">
        <v>0</v>
      </c>
      <c r="G15" s="63">
        <v>0</v>
      </c>
      <c r="H15" s="63">
        <v>4975</v>
      </c>
      <c r="I15" s="63">
        <v>0</v>
      </c>
      <c r="J15" s="63">
        <v>150100</v>
      </c>
      <c r="K15" s="37" t="s">
        <v>308</v>
      </c>
    </row>
    <row r="16" spans="1:11" x14ac:dyDescent="0.25">
      <c r="A16" s="37" t="s">
        <v>89</v>
      </c>
      <c r="B16" s="38">
        <v>58748</v>
      </c>
      <c r="C16" s="63">
        <v>939263014</v>
      </c>
      <c r="D16" s="68">
        <v>0.15</v>
      </c>
      <c r="E16" s="68">
        <v>0.14000000000000001</v>
      </c>
      <c r="F16" s="63">
        <v>1333662</v>
      </c>
      <c r="G16" s="63">
        <v>6939</v>
      </c>
      <c r="H16" s="63">
        <v>63185</v>
      </c>
      <c r="I16" s="63">
        <v>0</v>
      </c>
      <c r="J16" s="63">
        <v>1465585</v>
      </c>
      <c r="K16" s="37" t="s">
        <v>309</v>
      </c>
    </row>
    <row r="17" spans="1:11" x14ac:dyDescent="0.25">
      <c r="A17" s="37" t="s">
        <v>90</v>
      </c>
      <c r="B17" s="38">
        <v>5334</v>
      </c>
      <c r="C17" s="63">
        <v>44436510</v>
      </c>
      <c r="D17" s="68">
        <v>0.2</v>
      </c>
      <c r="E17" s="68">
        <v>0.2</v>
      </c>
      <c r="F17" s="63">
        <v>78256</v>
      </c>
      <c r="G17" s="63">
        <v>11589</v>
      </c>
      <c r="H17" s="63">
        <v>4228</v>
      </c>
      <c r="I17" s="63">
        <v>90</v>
      </c>
      <c r="J17" s="63">
        <v>99150</v>
      </c>
      <c r="K17" s="37" t="s">
        <v>309</v>
      </c>
    </row>
    <row r="18" spans="1:11" x14ac:dyDescent="0.25">
      <c r="A18" s="37" t="s">
        <v>91</v>
      </c>
      <c r="B18" s="38">
        <v>8055</v>
      </c>
      <c r="C18" s="63">
        <v>180014980</v>
      </c>
      <c r="D18" s="68">
        <v>0.31</v>
      </c>
      <c r="E18" s="68">
        <v>0.25</v>
      </c>
      <c r="F18" s="63">
        <v>966061</v>
      </c>
      <c r="G18" s="63">
        <v>0</v>
      </c>
      <c r="H18" s="63">
        <v>7009</v>
      </c>
      <c r="I18" s="63">
        <v>449</v>
      </c>
      <c r="J18" s="63">
        <v>984863</v>
      </c>
      <c r="K18" s="37" t="s">
        <v>309</v>
      </c>
    </row>
    <row r="19" spans="1:11" x14ac:dyDescent="0.25">
      <c r="A19" s="37" t="s">
        <v>92</v>
      </c>
      <c r="B19" s="38">
        <v>4542</v>
      </c>
      <c r="C19" s="63">
        <v>41408376</v>
      </c>
      <c r="D19" s="68">
        <v>0.38</v>
      </c>
      <c r="E19" s="68">
        <v>0.37</v>
      </c>
      <c r="F19" s="63">
        <v>132424</v>
      </c>
      <c r="G19" s="63">
        <v>26072</v>
      </c>
      <c r="H19" s="63">
        <v>4102</v>
      </c>
      <c r="I19" s="63">
        <v>2411</v>
      </c>
      <c r="J19" s="63">
        <v>171297</v>
      </c>
      <c r="K19" s="37" t="s">
        <v>309</v>
      </c>
    </row>
    <row r="20" spans="1:11" x14ac:dyDescent="0.25">
      <c r="A20" s="37" t="s">
        <v>93</v>
      </c>
      <c r="B20" s="38">
        <v>7232</v>
      </c>
      <c r="C20" s="63">
        <v>155955881</v>
      </c>
      <c r="D20" s="68">
        <v>0.12</v>
      </c>
      <c r="E20" s="68">
        <v>0.11</v>
      </c>
      <c r="F20" s="63">
        <v>155358</v>
      </c>
      <c r="G20" s="63">
        <v>0</v>
      </c>
      <c r="H20" s="63">
        <v>7502</v>
      </c>
      <c r="I20" s="63">
        <v>0</v>
      </c>
      <c r="J20" s="63">
        <v>164437</v>
      </c>
      <c r="K20" s="37" t="s">
        <v>309</v>
      </c>
    </row>
    <row r="21" spans="1:11" x14ac:dyDescent="0.25">
      <c r="A21" s="37" t="s">
        <v>94</v>
      </c>
      <c r="B21" s="38">
        <v>44002</v>
      </c>
      <c r="C21" s="63">
        <v>1726680700</v>
      </c>
      <c r="D21" s="68">
        <v>0.2</v>
      </c>
      <c r="E21" s="68">
        <v>0.1</v>
      </c>
      <c r="F21" s="63">
        <v>1620143</v>
      </c>
      <c r="G21" s="63">
        <v>0</v>
      </c>
      <c r="H21" s="63">
        <v>26636</v>
      </c>
      <c r="I21" s="63">
        <v>35755</v>
      </c>
      <c r="J21" s="63">
        <v>1767033</v>
      </c>
      <c r="K21" s="37" t="s">
        <v>309</v>
      </c>
    </row>
    <row r="22" spans="1:11" x14ac:dyDescent="0.25">
      <c r="A22" s="37" t="s">
        <v>95</v>
      </c>
      <c r="B22" s="38">
        <v>9933</v>
      </c>
      <c r="C22" s="63">
        <v>73448054</v>
      </c>
      <c r="D22" s="68">
        <v>0.25</v>
      </c>
      <c r="E22" s="68">
        <v>0.19</v>
      </c>
      <c r="F22" s="63">
        <v>134165</v>
      </c>
      <c r="G22" s="63">
        <v>36279</v>
      </c>
      <c r="H22" s="63">
        <v>6609</v>
      </c>
      <c r="I22" s="63">
        <v>16249</v>
      </c>
      <c r="J22" s="63">
        <v>202907</v>
      </c>
      <c r="K22" s="37" t="s">
        <v>309</v>
      </c>
    </row>
    <row r="23" spans="1:11" x14ac:dyDescent="0.25">
      <c r="A23" s="37" t="s">
        <v>96</v>
      </c>
      <c r="B23" s="38">
        <v>2377</v>
      </c>
      <c r="C23" s="63">
        <v>30695282</v>
      </c>
      <c r="D23" s="68">
        <v>0.25</v>
      </c>
      <c r="E23" s="68">
        <v>0.23</v>
      </c>
      <c r="F23" s="63">
        <v>51288</v>
      </c>
      <c r="G23" s="63">
        <v>0</v>
      </c>
      <c r="H23" s="63">
        <v>2452</v>
      </c>
      <c r="I23" s="63">
        <v>3648</v>
      </c>
      <c r="J23" s="63">
        <v>60593</v>
      </c>
      <c r="K23" s="37" t="s">
        <v>309</v>
      </c>
    </row>
    <row r="24" spans="1:11" x14ac:dyDescent="0.25">
      <c r="A24" s="37" t="s">
        <v>97</v>
      </c>
      <c r="B24" s="38">
        <v>35549</v>
      </c>
      <c r="C24" s="63">
        <v>568563861</v>
      </c>
      <c r="D24" s="68">
        <v>0.2</v>
      </c>
      <c r="E24" s="68">
        <v>0.17</v>
      </c>
      <c r="F24" s="63">
        <v>928842</v>
      </c>
      <c r="G24" s="63">
        <v>54231</v>
      </c>
      <c r="H24" s="63">
        <v>23097</v>
      </c>
      <c r="I24" s="63">
        <v>24835</v>
      </c>
      <c r="J24" s="63">
        <v>1149406</v>
      </c>
      <c r="K24" s="37" t="s">
        <v>309</v>
      </c>
    </row>
    <row r="25" spans="1:11" x14ac:dyDescent="0.25">
      <c r="A25" s="37" t="s">
        <v>98</v>
      </c>
      <c r="B25" s="38">
        <v>1704</v>
      </c>
      <c r="C25" s="63">
        <v>20778655</v>
      </c>
      <c r="D25" s="68">
        <v>0.25</v>
      </c>
      <c r="E25" s="68">
        <v>0.25</v>
      </c>
      <c r="F25" s="63">
        <v>59291</v>
      </c>
      <c r="G25" s="63">
        <v>0</v>
      </c>
      <c r="H25" s="63">
        <v>2243</v>
      </c>
      <c r="I25" s="63">
        <v>0</v>
      </c>
      <c r="J25" s="63">
        <v>84552</v>
      </c>
      <c r="K25" s="37" t="s">
        <v>309</v>
      </c>
    </row>
    <row r="26" spans="1:11" x14ac:dyDescent="0.25">
      <c r="A26" s="37" t="s">
        <v>99</v>
      </c>
      <c r="B26" s="38">
        <v>3784</v>
      </c>
      <c r="C26" s="63">
        <v>33768040</v>
      </c>
      <c r="D26" s="68">
        <v>0.35</v>
      </c>
      <c r="E26" s="68">
        <v>0.35</v>
      </c>
      <c r="F26" s="63">
        <v>113727</v>
      </c>
      <c r="G26" s="63">
        <v>21557</v>
      </c>
      <c r="H26" s="63">
        <v>3742</v>
      </c>
      <c r="I26" s="63">
        <v>13235</v>
      </c>
      <c r="J26" s="63">
        <v>210673</v>
      </c>
      <c r="K26" s="37" t="s">
        <v>309</v>
      </c>
    </row>
    <row r="27" spans="1:11" x14ac:dyDescent="0.25">
      <c r="A27" s="37" t="s">
        <v>100</v>
      </c>
      <c r="B27" s="38">
        <v>6265</v>
      </c>
      <c r="C27" s="63">
        <v>75088161</v>
      </c>
      <c r="D27" s="68">
        <v>0.2</v>
      </c>
      <c r="E27" s="68">
        <v>0.18</v>
      </c>
      <c r="F27" s="63">
        <v>130253</v>
      </c>
      <c r="G27" s="63">
        <v>0</v>
      </c>
      <c r="H27" s="63">
        <v>10394</v>
      </c>
      <c r="I27" s="63">
        <v>37844</v>
      </c>
      <c r="J27" s="63">
        <v>180621</v>
      </c>
      <c r="K27" s="37" t="s">
        <v>309</v>
      </c>
    </row>
    <row r="28" spans="1:11" x14ac:dyDescent="0.25">
      <c r="A28" s="37" t="s">
        <v>101</v>
      </c>
      <c r="B28" s="38">
        <v>14378</v>
      </c>
      <c r="C28" s="63">
        <v>125036560</v>
      </c>
      <c r="D28" s="68">
        <v>0.03</v>
      </c>
      <c r="E28" s="68">
        <v>0.02</v>
      </c>
      <c r="F28" s="63">
        <v>213872</v>
      </c>
      <c r="G28" s="63">
        <v>561356</v>
      </c>
      <c r="H28" s="63">
        <v>9594</v>
      </c>
      <c r="I28" s="63">
        <v>39693</v>
      </c>
      <c r="J28" s="63">
        <v>1192515</v>
      </c>
      <c r="K28" s="37" t="s">
        <v>309</v>
      </c>
    </row>
    <row r="29" spans="1:11" x14ac:dyDescent="0.25">
      <c r="A29" s="37" t="s">
        <v>102</v>
      </c>
      <c r="B29" s="38">
        <v>6168</v>
      </c>
      <c r="C29" s="63">
        <v>43698413</v>
      </c>
      <c r="D29" s="68">
        <v>0.1</v>
      </c>
      <c r="E29" s="68">
        <v>0.1</v>
      </c>
      <c r="F29" s="63">
        <v>44531</v>
      </c>
      <c r="G29" s="63">
        <v>221890</v>
      </c>
      <c r="H29" s="63">
        <v>5526</v>
      </c>
      <c r="I29" s="63">
        <v>4743</v>
      </c>
      <c r="J29" s="63">
        <v>287873</v>
      </c>
      <c r="K29" s="37" t="s">
        <v>309</v>
      </c>
    </row>
    <row r="30" spans="1:11" x14ac:dyDescent="0.25">
      <c r="A30" s="37" t="s">
        <v>103</v>
      </c>
      <c r="B30" s="38">
        <v>99478</v>
      </c>
      <c r="C30" s="63">
        <v>1806892480</v>
      </c>
      <c r="D30" s="68">
        <v>0.2</v>
      </c>
      <c r="E30" s="68">
        <v>0.14000000000000001</v>
      </c>
      <c r="F30" s="63">
        <v>2374683</v>
      </c>
      <c r="G30" s="63">
        <v>23457</v>
      </c>
      <c r="H30" s="63">
        <v>54449</v>
      </c>
      <c r="I30" s="63">
        <v>1009</v>
      </c>
      <c r="J30" s="63">
        <v>2536442</v>
      </c>
      <c r="K30" s="37" t="s">
        <v>309</v>
      </c>
    </row>
    <row r="31" spans="1:11" x14ac:dyDescent="0.25">
      <c r="A31" s="37" t="s">
        <v>104</v>
      </c>
      <c r="B31" s="38">
        <v>13982</v>
      </c>
      <c r="C31" s="63">
        <v>182400023</v>
      </c>
      <c r="D31" s="68">
        <v>0.1</v>
      </c>
      <c r="E31" s="68">
        <v>0.08</v>
      </c>
      <c r="F31" s="63">
        <v>129711</v>
      </c>
      <c r="G31" s="63">
        <v>274375</v>
      </c>
      <c r="H31" s="63">
        <v>20757</v>
      </c>
      <c r="I31" s="63">
        <v>5357</v>
      </c>
      <c r="J31" s="63">
        <v>476585</v>
      </c>
      <c r="K31" s="37" t="s">
        <v>309</v>
      </c>
    </row>
    <row r="32" spans="1:11" x14ac:dyDescent="0.25">
      <c r="A32" s="37" t="s">
        <v>105</v>
      </c>
      <c r="B32" s="38">
        <v>3784</v>
      </c>
      <c r="C32" s="63">
        <v>52283611</v>
      </c>
      <c r="D32" s="68">
        <v>0.56000000000000005</v>
      </c>
      <c r="E32" s="68">
        <v>0.54</v>
      </c>
      <c r="F32" s="63">
        <v>283322</v>
      </c>
      <c r="G32" s="63">
        <v>41291</v>
      </c>
      <c r="H32" s="63">
        <v>3693</v>
      </c>
      <c r="I32" s="63">
        <v>5330</v>
      </c>
      <c r="J32" s="63">
        <v>360284</v>
      </c>
      <c r="K32" s="37" t="s">
        <v>309</v>
      </c>
    </row>
    <row r="33" spans="1:11" x14ac:dyDescent="0.25">
      <c r="A33" s="37" t="s">
        <v>106</v>
      </c>
      <c r="B33" s="38">
        <v>2955</v>
      </c>
      <c r="C33" s="63">
        <v>19855617</v>
      </c>
      <c r="D33" s="68">
        <v>0.2</v>
      </c>
      <c r="E33" s="68">
        <v>0.18</v>
      </c>
      <c r="F33" s="63">
        <v>40205</v>
      </c>
      <c r="G33" s="63">
        <v>0</v>
      </c>
      <c r="H33" s="63">
        <v>7645</v>
      </c>
      <c r="I33" s="63">
        <v>0</v>
      </c>
      <c r="J33" s="63">
        <v>71550</v>
      </c>
      <c r="K33" s="37" t="s">
        <v>309</v>
      </c>
    </row>
    <row r="34" spans="1:11" x14ac:dyDescent="0.25">
      <c r="A34" s="37" t="s">
        <v>107</v>
      </c>
      <c r="B34" s="38">
        <v>77422</v>
      </c>
      <c r="C34" s="63">
        <v>1232865577</v>
      </c>
      <c r="D34" s="68">
        <v>0.2</v>
      </c>
      <c r="E34" s="68">
        <v>0.21</v>
      </c>
      <c r="F34" s="63">
        <v>2497982</v>
      </c>
      <c r="G34" s="63">
        <v>1333</v>
      </c>
      <c r="H34" s="63">
        <v>40288</v>
      </c>
      <c r="I34" s="63">
        <v>185762</v>
      </c>
      <c r="J34" s="63">
        <v>2777763</v>
      </c>
      <c r="K34" s="37" t="s">
        <v>309</v>
      </c>
    </row>
    <row r="35" spans="1:11" x14ac:dyDescent="0.25">
      <c r="A35" s="37" t="s">
        <v>108</v>
      </c>
      <c r="B35" s="39">
        <v>813</v>
      </c>
      <c r="C35" s="63">
        <v>5220732</v>
      </c>
      <c r="D35" s="68">
        <v>0.1</v>
      </c>
      <c r="E35" s="68">
        <v>0.1</v>
      </c>
      <c r="F35" s="63">
        <v>4591</v>
      </c>
      <c r="G35" s="63">
        <v>0</v>
      </c>
      <c r="H35" s="63">
        <v>1553</v>
      </c>
      <c r="I35" s="63">
        <v>0</v>
      </c>
      <c r="J35" s="63">
        <v>6406</v>
      </c>
      <c r="K35" s="37" t="s">
        <v>309</v>
      </c>
    </row>
    <row r="36" spans="1:11" x14ac:dyDescent="0.25">
      <c r="A36" s="37" t="s">
        <v>109</v>
      </c>
      <c r="B36" s="38">
        <v>2939</v>
      </c>
      <c r="C36" s="63">
        <v>20238596</v>
      </c>
      <c r="D36" s="68">
        <v>0.22</v>
      </c>
      <c r="E36" s="68">
        <v>0.22</v>
      </c>
      <c r="F36" s="63">
        <v>40157</v>
      </c>
      <c r="G36" s="63">
        <v>0</v>
      </c>
      <c r="H36" s="63">
        <v>4150</v>
      </c>
      <c r="I36" s="63">
        <v>3880</v>
      </c>
      <c r="J36" s="63">
        <v>49219</v>
      </c>
      <c r="K36" s="37" t="s">
        <v>309</v>
      </c>
    </row>
    <row r="37" spans="1:11" x14ac:dyDescent="0.25">
      <c r="A37" s="37" t="s">
        <v>110</v>
      </c>
      <c r="B37" s="38">
        <v>23222</v>
      </c>
      <c r="C37" s="63">
        <v>266286844</v>
      </c>
      <c r="D37" s="68">
        <v>0.2</v>
      </c>
      <c r="E37" s="68">
        <v>0.24</v>
      </c>
      <c r="F37" s="63">
        <v>627978</v>
      </c>
      <c r="G37" s="63">
        <v>0</v>
      </c>
      <c r="H37" s="63">
        <v>19919</v>
      </c>
      <c r="I37" s="63">
        <v>6354</v>
      </c>
      <c r="J37" s="63">
        <v>654441</v>
      </c>
      <c r="K37" s="37" t="s">
        <v>309</v>
      </c>
    </row>
    <row r="38" spans="1:11" x14ac:dyDescent="0.25">
      <c r="A38" s="37" t="s">
        <v>111</v>
      </c>
      <c r="B38" s="38">
        <v>4855</v>
      </c>
      <c r="C38" s="63">
        <v>82618212</v>
      </c>
      <c r="D38" s="68">
        <v>0.2</v>
      </c>
      <c r="E38" s="68">
        <v>0.13</v>
      </c>
      <c r="F38" s="63">
        <v>110997</v>
      </c>
      <c r="G38" s="63">
        <v>0</v>
      </c>
      <c r="H38" s="63">
        <v>3627</v>
      </c>
      <c r="I38" s="63">
        <v>0</v>
      </c>
      <c r="J38" s="63">
        <v>119590</v>
      </c>
      <c r="K38" s="37" t="s">
        <v>309</v>
      </c>
    </row>
    <row r="39" spans="1:11" x14ac:dyDescent="0.25">
      <c r="A39" s="37" t="s">
        <v>112</v>
      </c>
      <c r="B39" s="38">
        <v>6960</v>
      </c>
      <c r="C39" s="63">
        <v>118236618</v>
      </c>
      <c r="D39" s="68">
        <v>0.1</v>
      </c>
      <c r="E39" s="68">
        <v>0.09</v>
      </c>
      <c r="F39" s="63">
        <v>83255</v>
      </c>
      <c r="G39" s="63">
        <v>17454</v>
      </c>
      <c r="H39" s="63">
        <v>14408</v>
      </c>
      <c r="I39" s="63">
        <v>3982</v>
      </c>
      <c r="J39" s="63">
        <v>127671</v>
      </c>
      <c r="K39" s="37" t="s">
        <v>309</v>
      </c>
    </row>
    <row r="40" spans="1:11" x14ac:dyDescent="0.25">
      <c r="A40" s="37" t="s">
        <v>113</v>
      </c>
      <c r="B40" s="38">
        <v>16777</v>
      </c>
      <c r="C40" s="63">
        <v>178652674</v>
      </c>
      <c r="D40" s="68">
        <v>0.1</v>
      </c>
      <c r="E40" s="68">
        <v>0.09</v>
      </c>
      <c r="F40" s="63">
        <v>174278</v>
      </c>
      <c r="G40" s="63">
        <v>2535</v>
      </c>
      <c r="H40" s="63">
        <v>13831</v>
      </c>
      <c r="I40" s="63">
        <v>0</v>
      </c>
      <c r="J40" s="63">
        <v>206439</v>
      </c>
      <c r="K40" s="37" t="s">
        <v>309</v>
      </c>
    </row>
    <row r="41" spans="1:11" x14ac:dyDescent="0.25">
      <c r="A41" s="37" t="s">
        <v>114</v>
      </c>
      <c r="B41" s="38">
        <v>203190</v>
      </c>
      <c r="C41" s="63">
        <v>3910556449</v>
      </c>
      <c r="D41" s="68">
        <v>0.32</v>
      </c>
      <c r="E41" s="68">
        <v>0.31</v>
      </c>
      <c r="F41" s="63">
        <v>11001412</v>
      </c>
      <c r="G41" s="63">
        <v>0</v>
      </c>
      <c r="H41" s="63">
        <v>135584</v>
      </c>
      <c r="I41" s="63">
        <v>27690</v>
      </c>
      <c r="J41" s="63">
        <v>12078735</v>
      </c>
      <c r="K41" s="37" t="s">
        <v>309</v>
      </c>
    </row>
    <row r="42" spans="1:11" x14ac:dyDescent="0.25">
      <c r="A42" s="37" t="s">
        <v>116</v>
      </c>
      <c r="B42" s="38">
        <v>8433</v>
      </c>
      <c r="C42" s="63">
        <v>138064317</v>
      </c>
      <c r="D42" s="68">
        <v>0.2</v>
      </c>
      <c r="E42" s="68">
        <v>0.18</v>
      </c>
      <c r="F42" s="63">
        <v>234055</v>
      </c>
      <c r="G42" s="63">
        <v>21479</v>
      </c>
      <c r="H42" s="63">
        <v>9460</v>
      </c>
      <c r="I42" s="63">
        <v>3609</v>
      </c>
      <c r="J42" s="63">
        <v>313428</v>
      </c>
      <c r="K42" s="37" t="s">
        <v>309</v>
      </c>
    </row>
    <row r="43" spans="1:11" x14ac:dyDescent="0.25">
      <c r="A43" s="37" t="s">
        <v>117</v>
      </c>
      <c r="B43" s="38">
        <v>6400</v>
      </c>
      <c r="C43" s="63">
        <v>74609421</v>
      </c>
      <c r="D43" s="68">
        <v>0.35</v>
      </c>
      <c r="E43" s="68">
        <v>0.35</v>
      </c>
      <c r="F43" s="63">
        <v>256134</v>
      </c>
      <c r="G43" s="63">
        <v>45424</v>
      </c>
      <c r="H43" s="63">
        <v>4086</v>
      </c>
      <c r="I43" s="63">
        <v>14899</v>
      </c>
      <c r="J43" s="63">
        <v>349409</v>
      </c>
      <c r="K43" s="37" t="s">
        <v>309</v>
      </c>
    </row>
    <row r="44" spans="1:11" x14ac:dyDescent="0.25">
      <c r="A44" s="37" t="s">
        <v>118</v>
      </c>
      <c r="B44" s="38">
        <v>5054</v>
      </c>
      <c r="C44" s="63">
        <v>38839827</v>
      </c>
      <c r="D44" s="68">
        <v>0.89</v>
      </c>
      <c r="E44" s="68">
        <v>0.42</v>
      </c>
      <c r="F44" s="63">
        <v>0</v>
      </c>
      <c r="G44" s="63">
        <v>56012</v>
      </c>
      <c r="H44" s="63">
        <v>4126</v>
      </c>
      <c r="I44" s="63">
        <v>0</v>
      </c>
      <c r="J44" s="63">
        <v>61438</v>
      </c>
      <c r="K44" s="37" t="s">
        <v>308</v>
      </c>
    </row>
    <row r="45" spans="1:11" x14ac:dyDescent="0.25">
      <c r="A45" s="37" t="s">
        <v>119</v>
      </c>
      <c r="B45" s="38">
        <v>14100</v>
      </c>
      <c r="C45" s="63">
        <v>102330836</v>
      </c>
      <c r="D45" s="68">
        <v>0.2</v>
      </c>
      <c r="E45" s="68">
        <v>0.17</v>
      </c>
      <c r="F45" s="63">
        <v>182802</v>
      </c>
      <c r="G45" s="63">
        <v>334</v>
      </c>
      <c r="H45" s="63">
        <v>38564</v>
      </c>
      <c r="I45" s="63">
        <v>23472</v>
      </c>
      <c r="J45" s="63">
        <v>268757</v>
      </c>
      <c r="K45" s="37" t="s">
        <v>309</v>
      </c>
    </row>
    <row r="46" spans="1:11" x14ac:dyDescent="0.25">
      <c r="A46" s="37" t="s">
        <v>120</v>
      </c>
      <c r="B46" s="38">
        <v>13684</v>
      </c>
      <c r="C46" s="63">
        <v>155918950</v>
      </c>
      <c r="D46" s="68">
        <v>0.1</v>
      </c>
      <c r="E46" s="68">
        <v>0.08</v>
      </c>
      <c r="F46" s="63">
        <v>129122</v>
      </c>
      <c r="G46" s="63">
        <v>696</v>
      </c>
      <c r="H46" s="63">
        <v>20322</v>
      </c>
      <c r="I46" s="63">
        <v>0</v>
      </c>
      <c r="J46" s="63">
        <v>183703</v>
      </c>
      <c r="K46" s="37" t="s">
        <v>309</v>
      </c>
    </row>
    <row r="47" spans="1:11" x14ac:dyDescent="0.25">
      <c r="A47" s="37" t="s">
        <v>121</v>
      </c>
      <c r="B47" s="38">
        <v>1618</v>
      </c>
      <c r="C47" s="63">
        <v>17689568</v>
      </c>
      <c r="D47" s="68">
        <v>0</v>
      </c>
      <c r="E47" s="68">
        <v>0</v>
      </c>
      <c r="F47" s="63">
        <v>0</v>
      </c>
      <c r="G47" s="63">
        <v>25832</v>
      </c>
      <c r="H47" s="63">
        <v>7056</v>
      </c>
      <c r="I47" s="63">
        <v>0</v>
      </c>
      <c r="J47" s="63">
        <v>60614</v>
      </c>
      <c r="K47" s="37" t="s">
        <v>308</v>
      </c>
    </row>
    <row r="48" spans="1:11" x14ac:dyDescent="0.25">
      <c r="A48" s="37" t="s">
        <v>122</v>
      </c>
      <c r="B48" s="38">
        <v>31953</v>
      </c>
      <c r="C48" s="63">
        <v>303874998</v>
      </c>
      <c r="D48" s="68">
        <v>0.25</v>
      </c>
      <c r="E48" s="68">
        <v>0.25</v>
      </c>
      <c r="F48" s="63">
        <v>749906</v>
      </c>
      <c r="G48" s="63">
        <v>12791</v>
      </c>
      <c r="H48" s="63">
        <v>35170</v>
      </c>
      <c r="I48" s="63">
        <v>336</v>
      </c>
      <c r="J48" s="63">
        <v>847146</v>
      </c>
      <c r="K48" s="37" t="s">
        <v>309</v>
      </c>
    </row>
    <row r="49" spans="1:11" x14ac:dyDescent="0.25">
      <c r="A49" s="37" t="s">
        <v>123</v>
      </c>
      <c r="B49" s="38">
        <v>16240</v>
      </c>
      <c r="C49" s="63">
        <v>219886845</v>
      </c>
      <c r="D49" s="68">
        <v>0</v>
      </c>
      <c r="E49" s="68">
        <v>0</v>
      </c>
      <c r="F49" s="63">
        <v>0</v>
      </c>
      <c r="G49" s="63">
        <v>0</v>
      </c>
      <c r="H49" s="63">
        <v>10294</v>
      </c>
      <c r="I49" s="63">
        <v>0</v>
      </c>
      <c r="J49" s="63">
        <v>413879</v>
      </c>
      <c r="K49" s="37" t="s">
        <v>308</v>
      </c>
    </row>
    <row r="50" spans="1:11" x14ac:dyDescent="0.25">
      <c r="A50" s="37" t="s">
        <v>124</v>
      </c>
      <c r="B50" s="38">
        <v>21203</v>
      </c>
      <c r="C50" s="63">
        <v>200498954</v>
      </c>
      <c r="D50" s="68">
        <v>0.4</v>
      </c>
      <c r="E50" s="68">
        <v>0.38</v>
      </c>
      <c r="F50" s="63">
        <v>757496</v>
      </c>
      <c r="G50" s="63">
        <v>0</v>
      </c>
      <c r="H50" s="63">
        <v>12892</v>
      </c>
      <c r="I50" s="63">
        <v>32960</v>
      </c>
      <c r="J50" s="63">
        <v>857181</v>
      </c>
      <c r="K50" s="37" t="s">
        <v>309</v>
      </c>
    </row>
    <row r="51" spans="1:11" x14ac:dyDescent="0.25">
      <c r="A51" s="37" t="s">
        <v>125</v>
      </c>
      <c r="B51" s="38">
        <v>11602</v>
      </c>
      <c r="C51" s="63">
        <v>184411786</v>
      </c>
      <c r="D51" s="68">
        <v>0.2</v>
      </c>
      <c r="E51" s="68">
        <v>0.11</v>
      </c>
      <c r="F51" s="63">
        <v>204900</v>
      </c>
      <c r="G51" s="63">
        <v>7306</v>
      </c>
      <c r="H51" s="63">
        <v>7718</v>
      </c>
      <c r="I51" s="63">
        <v>0</v>
      </c>
      <c r="J51" s="63">
        <v>257410</v>
      </c>
      <c r="K51" s="37" t="s">
        <v>309</v>
      </c>
    </row>
    <row r="52" spans="1:11" x14ac:dyDescent="0.25">
      <c r="A52" s="37" t="s">
        <v>126</v>
      </c>
      <c r="B52" s="38">
        <v>5008</v>
      </c>
      <c r="C52" s="63">
        <v>82285858</v>
      </c>
      <c r="D52" s="68">
        <v>0.3</v>
      </c>
      <c r="E52" s="68">
        <v>0.3</v>
      </c>
      <c r="F52" s="63">
        <v>243433</v>
      </c>
      <c r="G52" s="63">
        <v>1299</v>
      </c>
      <c r="H52" s="63">
        <v>11522</v>
      </c>
      <c r="I52" s="63">
        <v>7104</v>
      </c>
      <c r="J52" s="63">
        <v>275854</v>
      </c>
      <c r="K52" s="37" t="s">
        <v>309</v>
      </c>
    </row>
    <row r="53" spans="1:11" x14ac:dyDescent="0.25">
      <c r="A53" s="37" t="s">
        <v>127</v>
      </c>
      <c r="B53" s="38">
        <v>10261</v>
      </c>
      <c r="C53" s="63">
        <v>120624058</v>
      </c>
      <c r="D53" s="68">
        <v>0.2</v>
      </c>
      <c r="E53" s="68">
        <v>0.19</v>
      </c>
      <c r="F53" s="63">
        <v>258654</v>
      </c>
      <c r="G53" s="63">
        <v>0</v>
      </c>
      <c r="H53" s="63">
        <v>17558</v>
      </c>
      <c r="I53" s="63">
        <v>0</v>
      </c>
      <c r="J53" s="63">
        <v>281212</v>
      </c>
      <c r="K53" s="37" t="s">
        <v>309</v>
      </c>
    </row>
    <row r="54" spans="1:11" x14ac:dyDescent="0.25">
      <c r="A54" s="37" t="s">
        <v>128</v>
      </c>
      <c r="B54" s="38">
        <v>1809</v>
      </c>
      <c r="C54" s="63">
        <v>17315608</v>
      </c>
      <c r="D54" s="68">
        <v>0.36</v>
      </c>
      <c r="E54" s="68">
        <v>0.3</v>
      </c>
      <c r="F54" s="63">
        <v>51964</v>
      </c>
      <c r="G54" s="63">
        <v>0</v>
      </c>
      <c r="H54" s="63">
        <v>7131</v>
      </c>
      <c r="I54" s="63">
        <v>0</v>
      </c>
      <c r="J54" s="63">
        <v>61842</v>
      </c>
      <c r="K54" s="37" t="s">
        <v>309</v>
      </c>
    </row>
    <row r="55" spans="1:11" x14ac:dyDescent="0.25">
      <c r="A55" s="37" t="s">
        <v>129</v>
      </c>
      <c r="B55" s="38">
        <v>17916</v>
      </c>
      <c r="C55" s="63">
        <v>234970332</v>
      </c>
      <c r="D55" s="68">
        <v>0.3</v>
      </c>
      <c r="E55" s="68">
        <v>0.3</v>
      </c>
      <c r="F55" s="63">
        <v>683168</v>
      </c>
      <c r="G55" s="63">
        <v>94703</v>
      </c>
      <c r="H55" s="63">
        <v>12243</v>
      </c>
      <c r="I55" s="63">
        <v>6886</v>
      </c>
      <c r="J55" s="63">
        <v>941284</v>
      </c>
      <c r="K55" s="37" t="s">
        <v>309</v>
      </c>
    </row>
    <row r="56" spans="1:11" x14ac:dyDescent="0.25">
      <c r="A56" s="37" t="s">
        <v>130</v>
      </c>
      <c r="B56" s="38">
        <v>33924</v>
      </c>
      <c r="C56" s="63">
        <v>575734449</v>
      </c>
      <c r="D56" s="68">
        <v>0.2</v>
      </c>
      <c r="E56" s="68">
        <v>0.16</v>
      </c>
      <c r="F56" s="63">
        <v>789807</v>
      </c>
      <c r="G56" s="63">
        <v>10817</v>
      </c>
      <c r="H56" s="63">
        <v>31165</v>
      </c>
      <c r="I56" s="63">
        <v>2400</v>
      </c>
      <c r="J56" s="63">
        <v>858955</v>
      </c>
      <c r="K56" s="37" t="s">
        <v>309</v>
      </c>
    </row>
    <row r="57" spans="1:11" x14ac:dyDescent="0.25">
      <c r="A57" s="37" t="s">
        <v>131</v>
      </c>
      <c r="B57" s="38">
        <v>22272</v>
      </c>
      <c r="C57" s="63">
        <v>349575401</v>
      </c>
      <c r="D57" s="68">
        <v>0.2</v>
      </c>
      <c r="E57" s="68">
        <v>0.2</v>
      </c>
      <c r="F57" s="63">
        <v>659725</v>
      </c>
      <c r="G57" s="63">
        <v>0</v>
      </c>
      <c r="H57" s="63">
        <v>23560</v>
      </c>
      <c r="I57" s="63">
        <v>23326</v>
      </c>
      <c r="J57" s="63">
        <v>734250</v>
      </c>
      <c r="K57" s="37" t="s">
        <v>309</v>
      </c>
    </row>
    <row r="58" spans="1:11" x14ac:dyDescent="0.25">
      <c r="A58" s="37" t="s">
        <v>132</v>
      </c>
      <c r="B58" s="38">
        <v>9627</v>
      </c>
      <c r="C58" s="63">
        <v>130785890</v>
      </c>
      <c r="D58" s="68">
        <v>0.2</v>
      </c>
      <c r="E58" s="68">
        <v>0.13</v>
      </c>
      <c r="F58" s="63">
        <v>162976</v>
      </c>
      <c r="G58" s="63">
        <v>0</v>
      </c>
      <c r="H58" s="63">
        <v>19606</v>
      </c>
      <c r="I58" s="63">
        <v>117</v>
      </c>
      <c r="J58" s="63">
        <v>186945</v>
      </c>
      <c r="K58" s="37" t="s">
        <v>309</v>
      </c>
    </row>
    <row r="59" spans="1:11" x14ac:dyDescent="0.25">
      <c r="A59" s="37" t="s">
        <v>133</v>
      </c>
      <c r="B59" s="38">
        <v>9077</v>
      </c>
      <c r="C59" s="63">
        <v>117260027</v>
      </c>
      <c r="D59" s="68">
        <v>0.1</v>
      </c>
      <c r="E59" s="68">
        <v>0.1</v>
      </c>
      <c r="F59" s="63">
        <v>102441</v>
      </c>
      <c r="G59" s="63">
        <v>0</v>
      </c>
      <c r="H59" s="63">
        <v>10764</v>
      </c>
      <c r="I59" s="63">
        <v>5602</v>
      </c>
      <c r="J59" s="63">
        <v>126349</v>
      </c>
      <c r="K59" s="37" t="s">
        <v>309</v>
      </c>
    </row>
    <row r="60" spans="1:11" x14ac:dyDescent="0.25">
      <c r="A60" s="37" t="s">
        <v>134</v>
      </c>
      <c r="B60" s="38">
        <v>4216</v>
      </c>
      <c r="C60" s="63">
        <v>37617176</v>
      </c>
      <c r="D60" s="68">
        <v>0.31</v>
      </c>
      <c r="E60" s="68">
        <v>0.31</v>
      </c>
      <c r="F60" s="63">
        <v>112669</v>
      </c>
      <c r="G60" s="63">
        <v>0</v>
      </c>
      <c r="H60" s="63">
        <v>4200</v>
      </c>
      <c r="I60" s="63">
        <v>8001</v>
      </c>
      <c r="J60" s="63">
        <v>130734</v>
      </c>
      <c r="K60" s="37" t="s">
        <v>309</v>
      </c>
    </row>
    <row r="61" spans="1:11" x14ac:dyDescent="0.25">
      <c r="A61" s="37" t="s">
        <v>135</v>
      </c>
      <c r="B61" s="38">
        <v>131842</v>
      </c>
      <c r="C61" s="63">
        <v>1963317252</v>
      </c>
      <c r="D61" s="68">
        <v>0.28000000000000003</v>
      </c>
      <c r="E61" s="68">
        <v>0.28000000000000003</v>
      </c>
      <c r="F61" s="63">
        <v>5150347</v>
      </c>
      <c r="G61" s="63">
        <v>0</v>
      </c>
      <c r="H61" s="63">
        <v>67867</v>
      </c>
      <c r="I61" s="63">
        <v>9772</v>
      </c>
      <c r="J61" s="63">
        <v>5545231</v>
      </c>
      <c r="K61" s="37" t="s">
        <v>309</v>
      </c>
    </row>
    <row r="62" spans="1:11" x14ac:dyDescent="0.25">
      <c r="A62" s="37" t="s">
        <v>136</v>
      </c>
      <c r="B62" s="38">
        <v>48109</v>
      </c>
      <c r="C62" s="63">
        <v>542946223</v>
      </c>
      <c r="D62" s="68">
        <v>0.25</v>
      </c>
      <c r="E62" s="68">
        <v>0.25</v>
      </c>
      <c r="F62" s="63">
        <v>1317407</v>
      </c>
      <c r="G62" s="63">
        <v>470640</v>
      </c>
      <c r="H62" s="63">
        <v>27649</v>
      </c>
      <c r="I62" s="63">
        <v>30696</v>
      </c>
      <c r="J62" s="63">
        <v>2220905</v>
      </c>
      <c r="K62" s="37" t="s">
        <v>309</v>
      </c>
    </row>
    <row r="63" spans="1:11" x14ac:dyDescent="0.25">
      <c r="A63" s="37" t="s">
        <v>137</v>
      </c>
      <c r="B63" s="38">
        <v>218765</v>
      </c>
      <c r="C63" s="63">
        <v>4386662000</v>
      </c>
      <c r="D63" s="68">
        <v>0.56000000000000005</v>
      </c>
      <c r="E63" s="68">
        <v>0.56000000000000005</v>
      </c>
      <c r="F63" s="63">
        <v>24205101</v>
      </c>
      <c r="G63" s="63">
        <v>0</v>
      </c>
      <c r="H63" s="63">
        <v>156383</v>
      </c>
      <c r="I63" s="63">
        <v>604194</v>
      </c>
      <c r="J63" s="63">
        <v>27537672</v>
      </c>
      <c r="K63" s="37" t="s">
        <v>309</v>
      </c>
    </row>
    <row r="64" spans="1:11" x14ac:dyDescent="0.25">
      <c r="A64" s="37" t="s">
        <v>138</v>
      </c>
      <c r="B64" s="38">
        <v>7864</v>
      </c>
      <c r="C64" s="63">
        <v>99845561</v>
      </c>
      <c r="D64" s="68">
        <v>0.2</v>
      </c>
      <c r="E64" s="68">
        <v>0.17</v>
      </c>
      <c r="F64" s="63">
        <v>179624</v>
      </c>
      <c r="G64" s="63">
        <v>0</v>
      </c>
      <c r="H64" s="63">
        <v>6054</v>
      </c>
      <c r="I64" s="63">
        <v>4354</v>
      </c>
      <c r="J64" s="63">
        <v>198914</v>
      </c>
      <c r="K64" s="37" t="s">
        <v>309</v>
      </c>
    </row>
    <row r="65" spans="1:11" x14ac:dyDescent="0.25">
      <c r="A65" s="37" t="s">
        <v>139</v>
      </c>
      <c r="B65" s="38">
        <v>27518</v>
      </c>
      <c r="C65" s="63">
        <v>946070639</v>
      </c>
      <c r="D65" s="68">
        <v>0.37</v>
      </c>
      <c r="E65" s="68">
        <v>0.25</v>
      </c>
      <c r="F65" s="63">
        <v>2045082</v>
      </c>
      <c r="G65" s="63">
        <v>0</v>
      </c>
      <c r="H65" s="63">
        <v>25765</v>
      </c>
      <c r="I65" s="63">
        <v>18128</v>
      </c>
      <c r="J65" s="63">
        <v>2715310</v>
      </c>
      <c r="K65" s="37" t="s">
        <v>309</v>
      </c>
    </row>
    <row r="66" spans="1:11" x14ac:dyDescent="0.25">
      <c r="A66" s="37" t="s">
        <v>140</v>
      </c>
      <c r="B66" s="38">
        <v>1366</v>
      </c>
      <c r="C66" s="63">
        <v>10050850</v>
      </c>
      <c r="D66" s="68">
        <v>0.2</v>
      </c>
      <c r="E66" s="68">
        <v>0.19</v>
      </c>
      <c r="F66" s="63">
        <v>18467</v>
      </c>
      <c r="G66" s="63">
        <v>0</v>
      </c>
      <c r="H66" s="63">
        <v>1905</v>
      </c>
      <c r="I66" s="63">
        <v>0</v>
      </c>
      <c r="J66" s="63">
        <v>24110</v>
      </c>
      <c r="K66" s="37" t="s">
        <v>309</v>
      </c>
    </row>
    <row r="67" spans="1:11" x14ac:dyDescent="0.25">
      <c r="A67" s="37" t="s">
        <v>141</v>
      </c>
      <c r="B67" s="38">
        <v>35571</v>
      </c>
      <c r="C67" s="63">
        <v>452086781</v>
      </c>
      <c r="D67" s="68">
        <v>0.2</v>
      </c>
      <c r="E67" s="68">
        <v>0.14000000000000001</v>
      </c>
      <c r="F67" s="63">
        <v>585801</v>
      </c>
      <c r="G67" s="63">
        <v>77785</v>
      </c>
      <c r="H67" s="63">
        <v>29540</v>
      </c>
      <c r="I67" s="63">
        <v>1389</v>
      </c>
      <c r="J67" s="63">
        <v>813410</v>
      </c>
      <c r="K67" s="37" t="s">
        <v>309</v>
      </c>
    </row>
    <row r="68" spans="1:11" x14ac:dyDescent="0.25">
      <c r="A68" s="37" t="s">
        <v>142</v>
      </c>
      <c r="B68" s="38">
        <v>1103</v>
      </c>
      <c r="C68" s="63">
        <v>12357602</v>
      </c>
      <c r="D68" s="68">
        <v>0.25</v>
      </c>
      <c r="E68" s="68">
        <v>0.25</v>
      </c>
      <c r="F68" s="63">
        <v>25919</v>
      </c>
      <c r="G68" s="63">
        <v>14247</v>
      </c>
      <c r="H68" s="63">
        <v>2072</v>
      </c>
      <c r="I68" s="63">
        <v>0</v>
      </c>
      <c r="J68" s="63">
        <v>42238</v>
      </c>
      <c r="K68" s="37" t="s">
        <v>309</v>
      </c>
    </row>
    <row r="69" spans="1:11" x14ac:dyDescent="0.25">
      <c r="A69" s="37" t="s">
        <v>143</v>
      </c>
      <c r="B69" s="38">
        <v>1010</v>
      </c>
      <c r="C69" s="63">
        <v>8009472</v>
      </c>
      <c r="D69" s="68">
        <v>0.2</v>
      </c>
      <c r="E69" s="68">
        <v>0.18</v>
      </c>
      <c r="F69" s="63">
        <v>11595</v>
      </c>
      <c r="G69" s="63">
        <v>0</v>
      </c>
      <c r="H69" s="63">
        <v>6580</v>
      </c>
      <c r="I69" s="63">
        <v>0</v>
      </c>
      <c r="J69" s="63">
        <v>18175</v>
      </c>
      <c r="K69" s="37" t="s">
        <v>309</v>
      </c>
    </row>
    <row r="70" spans="1:11" x14ac:dyDescent="0.25">
      <c r="A70" s="37" t="s">
        <v>144</v>
      </c>
      <c r="B70" s="38">
        <v>32334</v>
      </c>
      <c r="C70" s="63">
        <v>627595682</v>
      </c>
      <c r="D70" s="68">
        <v>0.25</v>
      </c>
      <c r="E70" s="68">
        <v>0.24</v>
      </c>
      <c r="F70" s="63">
        <v>1415390</v>
      </c>
      <c r="G70" s="63">
        <v>0</v>
      </c>
      <c r="H70" s="63">
        <v>27745</v>
      </c>
      <c r="I70" s="63">
        <v>25730</v>
      </c>
      <c r="J70" s="63">
        <v>1517594</v>
      </c>
      <c r="K70" s="37" t="s">
        <v>309</v>
      </c>
    </row>
    <row r="71" spans="1:11" x14ac:dyDescent="0.25">
      <c r="A71" s="37" t="s">
        <v>145</v>
      </c>
      <c r="B71" s="38">
        <v>15195</v>
      </c>
      <c r="C71" s="63">
        <v>189433251</v>
      </c>
      <c r="D71" s="68">
        <v>0.27</v>
      </c>
      <c r="E71" s="68">
        <v>0.27</v>
      </c>
      <c r="F71" s="63">
        <v>511497</v>
      </c>
      <c r="G71" s="63">
        <v>0</v>
      </c>
      <c r="H71" s="63">
        <v>14945</v>
      </c>
      <c r="I71" s="63">
        <v>9888</v>
      </c>
      <c r="J71" s="63">
        <v>824166</v>
      </c>
      <c r="K71" s="37" t="s">
        <v>309</v>
      </c>
    </row>
    <row r="72" spans="1:11" x14ac:dyDescent="0.25">
      <c r="A72" s="37" t="s">
        <v>146</v>
      </c>
      <c r="B72" s="39">
        <v>923</v>
      </c>
      <c r="C72" s="63">
        <v>8131906</v>
      </c>
      <c r="D72" s="68">
        <v>0.25</v>
      </c>
      <c r="E72" s="68">
        <v>0.19</v>
      </c>
      <c r="F72" s="63">
        <v>14019</v>
      </c>
      <c r="G72" s="63">
        <v>0</v>
      </c>
      <c r="H72" s="63">
        <v>1638</v>
      </c>
      <c r="I72" s="63">
        <v>0</v>
      </c>
      <c r="J72" s="63">
        <v>32626</v>
      </c>
      <c r="K72" s="37" t="s">
        <v>309</v>
      </c>
    </row>
    <row r="73" spans="1:11" x14ac:dyDescent="0.25">
      <c r="A73" s="37" t="s">
        <v>147</v>
      </c>
      <c r="B73" s="38">
        <v>3364</v>
      </c>
      <c r="C73" s="63">
        <v>36019411</v>
      </c>
      <c r="D73" s="68">
        <v>0.1</v>
      </c>
      <c r="E73" s="68">
        <v>0.1</v>
      </c>
      <c r="F73" s="63">
        <v>36019</v>
      </c>
      <c r="G73" s="63">
        <v>22194</v>
      </c>
      <c r="H73" s="63">
        <v>2927</v>
      </c>
      <c r="I73" s="63">
        <v>0</v>
      </c>
      <c r="J73" s="63">
        <v>61140</v>
      </c>
      <c r="K73" s="37" t="s">
        <v>309</v>
      </c>
    </row>
    <row r="74" spans="1:11" x14ac:dyDescent="0.25">
      <c r="A74" s="37" t="s">
        <v>148</v>
      </c>
      <c r="B74" s="38">
        <v>5471</v>
      </c>
      <c r="C74" s="63">
        <v>72269427</v>
      </c>
      <c r="D74" s="68">
        <v>0.25</v>
      </c>
      <c r="E74" s="68">
        <v>0.24</v>
      </c>
      <c r="F74" s="63">
        <v>156623</v>
      </c>
      <c r="G74" s="63">
        <v>0</v>
      </c>
      <c r="H74" s="63">
        <v>4094</v>
      </c>
      <c r="I74" s="63">
        <v>0</v>
      </c>
      <c r="J74" s="63">
        <v>162297</v>
      </c>
      <c r="K74" s="37" t="s">
        <v>309</v>
      </c>
    </row>
    <row r="75" spans="1:11" x14ac:dyDescent="0.25">
      <c r="A75" s="37" t="s">
        <v>149</v>
      </c>
      <c r="B75" s="38">
        <v>8046</v>
      </c>
      <c r="C75" s="63">
        <v>203059270</v>
      </c>
      <c r="D75" s="68">
        <v>0.25</v>
      </c>
      <c r="E75" s="68">
        <v>0.25</v>
      </c>
      <c r="F75" s="63">
        <v>590743</v>
      </c>
      <c r="G75" s="63">
        <v>0</v>
      </c>
      <c r="H75" s="63">
        <v>6965</v>
      </c>
      <c r="I75" s="63">
        <v>0</v>
      </c>
      <c r="J75" s="63">
        <v>617674</v>
      </c>
      <c r="K75" s="37" t="s">
        <v>309</v>
      </c>
    </row>
    <row r="76" spans="1:11" x14ac:dyDescent="0.25">
      <c r="A76" s="37" t="s">
        <v>150</v>
      </c>
      <c r="B76" s="38">
        <v>2233</v>
      </c>
      <c r="C76" s="63">
        <v>24362860</v>
      </c>
      <c r="D76" s="68">
        <v>0.25</v>
      </c>
      <c r="E76" s="68">
        <v>0.25</v>
      </c>
      <c r="F76" s="63">
        <v>51972</v>
      </c>
      <c r="G76" s="63">
        <v>0</v>
      </c>
      <c r="H76" s="63">
        <v>2306</v>
      </c>
      <c r="I76" s="63">
        <v>11881</v>
      </c>
      <c r="J76" s="63">
        <v>82534</v>
      </c>
      <c r="K76" s="37" t="s">
        <v>309</v>
      </c>
    </row>
    <row r="77" spans="1:11" x14ac:dyDescent="0.25">
      <c r="A77" s="37" t="s">
        <v>151</v>
      </c>
      <c r="B77" s="38">
        <v>6732</v>
      </c>
      <c r="C77" s="63">
        <v>162523384</v>
      </c>
      <c r="D77" s="68">
        <v>0.15</v>
      </c>
      <c r="E77" s="68">
        <v>0.15</v>
      </c>
      <c r="F77" s="63">
        <v>247324</v>
      </c>
      <c r="G77" s="63">
        <v>0</v>
      </c>
      <c r="H77" s="63">
        <v>7004</v>
      </c>
      <c r="I77" s="63">
        <v>1299</v>
      </c>
      <c r="J77" s="63">
        <v>266703</v>
      </c>
      <c r="K77" s="37" t="s">
        <v>309</v>
      </c>
    </row>
    <row r="78" spans="1:11" x14ac:dyDescent="0.25">
      <c r="A78" s="37" t="s">
        <v>152</v>
      </c>
      <c r="B78" s="38">
        <v>13065</v>
      </c>
      <c r="C78" s="63">
        <v>140128815</v>
      </c>
      <c r="D78" s="68">
        <v>0.2</v>
      </c>
      <c r="E78" s="68">
        <v>0.17</v>
      </c>
      <c r="F78" s="63">
        <v>244651</v>
      </c>
      <c r="G78" s="63">
        <v>17820</v>
      </c>
      <c r="H78" s="63">
        <v>8372</v>
      </c>
      <c r="I78" s="63">
        <v>3863</v>
      </c>
      <c r="J78" s="63">
        <v>279378</v>
      </c>
      <c r="K78" s="37" t="s">
        <v>309</v>
      </c>
    </row>
    <row r="79" spans="1:11" x14ac:dyDescent="0.25">
      <c r="A79" s="37" t="s">
        <v>153</v>
      </c>
      <c r="B79" s="38">
        <v>11972</v>
      </c>
      <c r="C79" s="63">
        <v>136025084</v>
      </c>
      <c r="D79" s="68">
        <v>0.28000000000000003</v>
      </c>
      <c r="E79" s="68">
        <v>0.28999999999999998</v>
      </c>
      <c r="F79" s="63">
        <v>424487</v>
      </c>
      <c r="G79" s="63">
        <v>0</v>
      </c>
      <c r="H79" s="63">
        <v>8721</v>
      </c>
      <c r="I79" s="63">
        <v>15322</v>
      </c>
      <c r="J79" s="63">
        <v>480022</v>
      </c>
      <c r="K79" s="37" t="s">
        <v>309</v>
      </c>
    </row>
    <row r="80" spans="1:11" x14ac:dyDescent="0.25">
      <c r="A80" s="37" t="s">
        <v>154</v>
      </c>
      <c r="B80" s="38">
        <v>23083</v>
      </c>
      <c r="C80" s="63">
        <v>276952971</v>
      </c>
      <c r="D80" s="68">
        <v>0.1</v>
      </c>
      <c r="E80" s="68">
        <v>0.1</v>
      </c>
      <c r="F80" s="63">
        <v>288799</v>
      </c>
      <c r="G80" s="63">
        <v>0</v>
      </c>
      <c r="H80" s="63">
        <v>20242</v>
      </c>
      <c r="I80" s="63">
        <v>21880</v>
      </c>
      <c r="J80" s="63">
        <v>346921</v>
      </c>
      <c r="K80" s="37" t="s">
        <v>309</v>
      </c>
    </row>
    <row r="81" spans="1:11" x14ac:dyDescent="0.25">
      <c r="A81" s="37" t="s">
        <v>155</v>
      </c>
      <c r="B81" s="38">
        <v>3785</v>
      </c>
      <c r="C81" s="63">
        <v>81432755</v>
      </c>
      <c r="D81" s="68">
        <v>0.2</v>
      </c>
      <c r="E81" s="68">
        <v>0.18</v>
      </c>
      <c r="F81" s="63">
        <v>142286</v>
      </c>
      <c r="G81" s="63">
        <v>0</v>
      </c>
      <c r="H81" s="63">
        <v>6178</v>
      </c>
      <c r="I81" s="63">
        <v>0</v>
      </c>
      <c r="J81" s="63">
        <v>152367</v>
      </c>
      <c r="K81" s="37" t="s">
        <v>309</v>
      </c>
    </row>
    <row r="82" spans="1:11" x14ac:dyDescent="0.25">
      <c r="A82" s="37" t="s">
        <v>156</v>
      </c>
      <c r="B82" s="38">
        <v>25529</v>
      </c>
      <c r="C82" s="63">
        <v>408076484</v>
      </c>
      <c r="D82" s="68">
        <v>0.25</v>
      </c>
      <c r="E82" s="68">
        <v>0.22</v>
      </c>
      <c r="F82" s="63">
        <v>903073</v>
      </c>
      <c r="G82" s="63">
        <v>0</v>
      </c>
      <c r="H82" s="63">
        <v>18561</v>
      </c>
      <c r="I82" s="63">
        <v>0</v>
      </c>
      <c r="J82" s="63">
        <v>981414</v>
      </c>
      <c r="K82" s="37" t="s">
        <v>309</v>
      </c>
    </row>
    <row r="83" spans="1:11" x14ac:dyDescent="0.25">
      <c r="A83" s="37" t="s">
        <v>157</v>
      </c>
      <c r="B83" s="38">
        <v>762446</v>
      </c>
      <c r="C83" s="63">
        <v>15535226137</v>
      </c>
      <c r="D83" s="68">
        <v>0.4</v>
      </c>
      <c r="E83" s="68">
        <v>0.36</v>
      </c>
      <c r="F83" s="63">
        <v>58431253</v>
      </c>
      <c r="G83" s="63">
        <v>0</v>
      </c>
      <c r="H83" s="63">
        <v>428223</v>
      </c>
      <c r="I83" s="63">
        <v>288256</v>
      </c>
      <c r="J83" s="63">
        <v>60427049</v>
      </c>
      <c r="K83" s="37" t="s">
        <v>309</v>
      </c>
    </row>
    <row r="84" spans="1:11" x14ac:dyDescent="0.25">
      <c r="A84" s="37" t="s">
        <v>158</v>
      </c>
      <c r="B84" s="38">
        <v>14358</v>
      </c>
      <c r="C84" s="63">
        <v>171940027</v>
      </c>
      <c r="D84" s="68">
        <v>0.25</v>
      </c>
      <c r="E84" s="68">
        <v>0.21</v>
      </c>
      <c r="F84" s="63">
        <v>345223</v>
      </c>
      <c r="G84" s="63">
        <v>2672</v>
      </c>
      <c r="H84" s="63">
        <v>22095</v>
      </c>
      <c r="I84" s="63">
        <v>6851</v>
      </c>
      <c r="J84" s="63">
        <v>390997</v>
      </c>
      <c r="K84" s="37" t="s">
        <v>309</v>
      </c>
    </row>
    <row r="85" spans="1:11" x14ac:dyDescent="0.25">
      <c r="A85" s="37" t="s">
        <v>159</v>
      </c>
      <c r="B85" s="38">
        <v>89868</v>
      </c>
      <c r="C85" s="63">
        <v>1625383244</v>
      </c>
      <c r="D85" s="68">
        <v>0.2</v>
      </c>
      <c r="E85" s="68">
        <v>0.2</v>
      </c>
      <c r="F85" s="63">
        <v>3214047</v>
      </c>
      <c r="G85" s="63">
        <v>12403</v>
      </c>
      <c r="H85" s="63">
        <v>55042</v>
      </c>
      <c r="I85" s="63">
        <v>0</v>
      </c>
      <c r="J85" s="63">
        <v>3486981</v>
      </c>
      <c r="K85" s="37" t="s">
        <v>309</v>
      </c>
    </row>
    <row r="86" spans="1:11" x14ac:dyDescent="0.25">
      <c r="A86" s="37" t="s">
        <v>160</v>
      </c>
      <c r="B86" s="38">
        <v>12345</v>
      </c>
      <c r="C86" s="63">
        <v>182131561</v>
      </c>
      <c r="D86" s="68">
        <v>0.12</v>
      </c>
      <c r="E86" s="68">
        <v>0.12</v>
      </c>
      <c r="F86" s="63">
        <v>176698</v>
      </c>
      <c r="G86" s="63">
        <v>0</v>
      </c>
      <c r="H86" s="63">
        <v>10205</v>
      </c>
      <c r="I86" s="63">
        <v>7000</v>
      </c>
      <c r="J86" s="63">
        <v>236334</v>
      </c>
      <c r="K86" s="37" t="s">
        <v>309</v>
      </c>
    </row>
    <row r="87" spans="1:11" x14ac:dyDescent="0.25">
      <c r="A87" s="37" t="s">
        <v>161</v>
      </c>
      <c r="B87" s="38">
        <v>2456</v>
      </c>
      <c r="C87" s="63">
        <v>26033939</v>
      </c>
      <c r="D87" s="68">
        <v>0.2</v>
      </c>
      <c r="E87" s="68">
        <v>0.2</v>
      </c>
      <c r="F87" s="63">
        <v>51982</v>
      </c>
      <c r="G87" s="63">
        <v>4067</v>
      </c>
      <c r="H87" s="63">
        <v>7417</v>
      </c>
      <c r="I87" s="63">
        <v>0</v>
      </c>
      <c r="J87" s="63">
        <v>67313</v>
      </c>
      <c r="K87" s="37" t="s">
        <v>309</v>
      </c>
    </row>
    <row r="88" spans="1:11" x14ac:dyDescent="0.25">
      <c r="A88" s="37" t="s">
        <v>162</v>
      </c>
      <c r="B88" s="38">
        <v>2834</v>
      </c>
      <c r="C88" s="63">
        <v>41604214</v>
      </c>
      <c r="D88" s="68">
        <v>0.4</v>
      </c>
      <c r="E88" s="68">
        <v>0.4</v>
      </c>
      <c r="F88" s="63">
        <v>155980</v>
      </c>
      <c r="G88" s="63">
        <v>13055</v>
      </c>
      <c r="H88" s="63">
        <v>3056</v>
      </c>
      <c r="I88" s="63">
        <v>9375</v>
      </c>
      <c r="J88" s="63">
        <v>192958</v>
      </c>
      <c r="K88" s="37" t="s">
        <v>309</v>
      </c>
    </row>
    <row r="89" spans="1:11" x14ac:dyDescent="0.25">
      <c r="A89" s="37" t="s">
        <v>163</v>
      </c>
      <c r="B89" s="38">
        <v>20565</v>
      </c>
      <c r="C89" s="63">
        <v>534458330</v>
      </c>
      <c r="D89" s="68">
        <v>0.1</v>
      </c>
      <c r="E89" s="68">
        <v>0.08</v>
      </c>
      <c r="F89" s="63">
        <v>393353</v>
      </c>
      <c r="G89" s="63">
        <v>0</v>
      </c>
      <c r="H89" s="63">
        <v>20877</v>
      </c>
      <c r="I89" s="63">
        <v>2210</v>
      </c>
      <c r="J89" s="63">
        <v>434707</v>
      </c>
      <c r="K89" s="37" t="s">
        <v>309</v>
      </c>
    </row>
    <row r="90" spans="1:11" x14ac:dyDescent="0.25">
      <c r="A90" s="37" t="s">
        <v>164</v>
      </c>
      <c r="B90" s="38">
        <v>1159</v>
      </c>
      <c r="C90" s="63">
        <v>12774819</v>
      </c>
      <c r="D90" s="68">
        <v>0.41</v>
      </c>
      <c r="E90" s="68">
        <v>0.41</v>
      </c>
      <c r="F90" s="63">
        <v>60332</v>
      </c>
      <c r="G90" s="63">
        <v>0</v>
      </c>
      <c r="H90" s="63">
        <v>2002</v>
      </c>
      <c r="I90" s="63">
        <v>8600</v>
      </c>
      <c r="J90" s="63">
        <v>70934</v>
      </c>
      <c r="K90" s="37" t="s">
        <v>309</v>
      </c>
    </row>
    <row r="91" spans="1:11" x14ac:dyDescent="0.25">
      <c r="A91" s="37" t="s">
        <v>165</v>
      </c>
      <c r="B91" s="38">
        <v>2719</v>
      </c>
      <c r="C91" s="63">
        <v>25546871</v>
      </c>
      <c r="D91" s="68">
        <v>0</v>
      </c>
      <c r="E91" s="68">
        <v>0</v>
      </c>
      <c r="F91" s="63">
        <v>0</v>
      </c>
      <c r="G91" s="63">
        <v>153724</v>
      </c>
      <c r="H91" s="63">
        <v>2812</v>
      </c>
      <c r="I91" s="63">
        <v>0</v>
      </c>
      <c r="J91" s="63">
        <v>160736</v>
      </c>
      <c r="K91" s="37" t="s">
        <v>308</v>
      </c>
    </row>
    <row r="92" spans="1:11" x14ac:dyDescent="0.25">
      <c r="A92" s="37" t="s">
        <v>166</v>
      </c>
      <c r="B92" s="38">
        <v>53960</v>
      </c>
      <c r="C92" s="63">
        <v>819804961</v>
      </c>
      <c r="D92" s="68">
        <v>0.1</v>
      </c>
      <c r="E92" s="68">
        <v>0.1</v>
      </c>
      <c r="F92" s="63">
        <v>754524</v>
      </c>
      <c r="G92" s="63">
        <v>22125</v>
      </c>
      <c r="H92" s="63">
        <v>27943</v>
      </c>
      <c r="I92" s="63">
        <v>18546</v>
      </c>
      <c r="J92" s="63">
        <v>876834</v>
      </c>
      <c r="K92" s="37" t="s">
        <v>309</v>
      </c>
    </row>
    <row r="93" spans="1:11" x14ac:dyDescent="0.25">
      <c r="A93" s="37" t="s">
        <v>167</v>
      </c>
      <c r="B93" s="38">
        <v>8386</v>
      </c>
      <c r="C93" s="63">
        <v>93431677</v>
      </c>
      <c r="D93" s="68">
        <v>0.2</v>
      </c>
      <c r="E93" s="68">
        <v>0.2</v>
      </c>
      <c r="F93" s="63">
        <v>190958</v>
      </c>
      <c r="G93" s="63">
        <v>19870</v>
      </c>
      <c r="H93" s="63">
        <v>6095</v>
      </c>
      <c r="I93" s="63">
        <v>2160</v>
      </c>
      <c r="J93" s="63">
        <v>277392</v>
      </c>
      <c r="K93" s="37" t="s">
        <v>309</v>
      </c>
    </row>
    <row r="94" spans="1:11" x14ac:dyDescent="0.25">
      <c r="A94" s="37" t="s">
        <v>168</v>
      </c>
      <c r="B94" s="38">
        <v>17256</v>
      </c>
      <c r="C94" s="63">
        <v>396408331</v>
      </c>
      <c r="D94" s="68">
        <v>0.15</v>
      </c>
      <c r="E94" s="68">
        <v>0.14000000000000001</v>
      </c>
      <c r="F94" s="63">
        <v>587669</v>
      </c>
      <c r="G94" s="63">
        <v>4656</v>
      </c>
      <c r="H94" s="63">
        <v>21488</v>
      </c>
      <c r="I94" s="63">
        <v>0</v>
      </c>
      <c r="J94" s="63">
        <v>637889</v>
      </c>
      <c r="K94" s="37" t="s">
        <v>309</v>
      </c>
    </row>
    <row r="95" spans="1:11" x14ac:dyDescent="0.25">
      <c r="A95" s="37" t="s">
        <v>169</v>
      </c>
      <c r="B95" s="39">
        <v>708</v>
      </c>
      <c r="C95" s="63">
        <v>7158693</v>
      </c>
      <c r="D95" s="68">
        <v>0.15</v>
      </c>
      <c r="E95" s="68">
        <v>0.14000000000000001</v>
      </c>
      <c r="F95" s="63">
        <v>8221</v>
      </c>
      <c r="G95" s="63">
        <v>1088</v>
      </c>
      <c r="H95" s="63">
        <v>6516</v>
      </c>
      <c r="I95" s="63">
        <v>0</v>
      </c>
      <c r="J95" s="63">
        <v>15825</v>
      </c>
      <c r="K95" s="37" t="s">
        <v>309</v>
      </c>
    </row>
    <row r="96" spans="1:11" x14ac:dyDescent="0.25">
      <c r="A96" s="37" t="s">
        <v>170</v>
      </c>
      <c r="B96" s="38">
        <v>4208</v>
      </c>
      <c r="C96" s="63">
        <v>306089268</v>
      </c>
      <c r="D96" s="68">
        <v>0.32</v>
      </c>
      <c r="E96" s="68">
        <v>0.27</v>
      </c>
      <c r="F96" s="63">
        <v>825827</v>
      </c>
      <c r="G96" s="63">
        <v>226315</v>
      </c>
      <c r="H96" s="63">
        <v>6939</v>
      </c>
      <c r="I96" s="63">
        <v>27000</v>
      </c>
      <c r="J96" s="63">
        <v>1111591</v>
      </c>
      <c r="K96" s="37" t="s">
        <v>309</v>
      </c>
    </row>
    <row r="97" spans="1:11" x14ac:dyDescent="0.25">
      <c r="A97" s="37" t="s">
        <v>171</v>
      </c>
      <c r="B97" s="38">
        <v>19104</v>
      </c>
      <c r="C97" s="63">
        <v>346639989</v>
      </c>
      <c r="D97" s="68">
        <v>0.24</v>
      </c>
      <c r="E97" s="68">
        <v>0.24</v>
      </c>
      <c r="F97" s="63">
        <v>346887</v>
      </c>
      <c r="G97" s="63">
        <v>0</v>
      </c>
      <c r="H97" s="63">
        <v>31619</v>
      </c>
      <c r="I97" s="63">
        <v>215</v>
      </c>
      <c r="J97" s="63">
        <v>388413</v>
      </c>
      <c r="K97" s="37" t="s">
        <v>309</v>
      </c>
    </row>
    <row r="98" spans="1:11" x14ac:dyDescent="0.25">
      <c r="A98" s="37" t="s">
        <v>172</v>
      </c>
      <c r="B98" s="38">
        <v>10881</v>
      </c>
      <c r="C98" s="63">
        <v>106605252</v>
      </c>
      <c r="D98" s="68">
        <v>0.2</v>
      </c>
      <c r="E98" s="68">
        <v>0.19</v>
      </c>
      <c r="F98" s="63">
        <v>189013</v>
      </c>
      <c r="G98" s="63">
        <v>5648</v>
      </c>
      <c r="H98" s="63">
        <v>23986</v>
      </c>
      <c r="I98" s="63">
        <v>0</v>
      </c>
      <c r="J98" s="63">
        <v>236092</v>
      </c>
      <c r="K98" s="37" t="s">
        <v>309</v>
      </c>
    </row>
    <row r="99" spans="1:11" x14ac:dyDescent="0.25">
      <c r="A99" s="37" t="s">
        <v>173</v>
      </c>
      <c r="B99" s="39">
        <v>857</v>
      </c>
      <c r="C99" s="63">
        <v>7684487</v>
      </c>
      <c r="D99" s="68">
        <v>0.4</v>
      </c>
      <c r="E99" s="68">
        <v>0.39</v>
      </c>
      <c r="F99" s="63">
        <v>28656</v>
      </c>
      <c r="G99" s="63">
        <v>0</v>
      </c>
      <c r="H99" s="63">
        <v>6547</v>
      </c>
      <c r="I99" s="63">
        <v>0</v>
      </c>
      <c r="J99" s="63">
        <v>35203</v>
      </c>
      <c r="K99" s="37" t="s">
        <v>309</v>
      </c>
    </row>
    <row r="100" spans="1:11" x14ac:dyDescent="0.25">
      <c r="A100" s="37" t="s">
        <v>174</v>
      </c>
      <c r="B100" s="38">
        <v>22856</v>
      </c>
      <c r="C100" s="63">
        <v>331294785</v>
      </c>
      <c r="D100" s="68">
        <v>0.21</v>
      </c>
      <c r="E100" s="68">
        <v>0.21</v>
      </c>
      <c r="F100" s="63">
        <v>648364</v>
      </c>
      <c r="G100" s="63">
        <v>0</v>
      </c>
      <c r="H100" s="63">
        <v>35124</v>
      </c>
      <c r="I100" s="63">
        <v>8741</v>
      </c>
      <c r="J100" s="63">
        <v>760199</v>
      </c>
      <c r="K100" s="37" t="s">
        <v>309</v>
      </c>
    </row>
    <row r="101" spans="1:11" x14ac:dyDescent="0.25">
      <c r="A101" s="37" t="s">
        <v>175</v>
      </c>
      <c r="B101" s="38">
        <v>8759</v>
      </c>
      <c r="C101" s="63">
        <v>57612894</v>
      </c>
      <c r="D101" s="68">
        <v>0.91</v>
      </c>
      <c r="E101" s="68">
        <v>0.62</v>
      </c>
      <c r="F101" s="63">
        <v>0</v>
      </c>
      <c r="G101" s="63">
        <v>0</v>
      </c>
      <c r="H101" s="63">
        <v>5893</v>
      </c>
      <c r="I101" s="63">
        <v>881</v>
      </c>
      <c r="J101" s="63">
        <v>178877</v>
      </c>
      <c r="K101" s="37" t="s">
        <v>308</v>
      </c>
    </row>
    <row r="102" spans="1:11" x14ac:dyDescent="0.25">
      <c r="A102" s="37" t="s">
        <v>176</v>
      </c>
      <c r="B102" s="38">
        <v>1977</v>
      </c>
      <c r="C102" s="63">
        <v>17565974</v>
      </c>
      <c r="D102" s="68">
        <v>0.15</v>
      </c>
      <c r="E102" s="68">
        <v>0.11</v>
      </c>
      <c r="F102" s="63">
        <v>13437</v>
      </c>
      <c r="G102" s="63">
        <v>54212</v>
      </c>
      <c r="H102" s="63">
        <v>7188</v>
      </c>
      <c r="I102" s="63">
        <v>0</v>
      </c>
      <c r="J102" s="63">
        <v>88895</v>
      </c>
      <c r="K102" s="37" t="s">
        <v>309</v>
      </c>
    </row>
    <row r="103" spans="1:11" x14ac:dyDescent="0.25">
      <c r="A103" s="37" t="s">
        <v>177</v>
      </c>
      <c r="B103" s="38">
        <v>31137</v>
      </c>
      <c r="C103" s="63">
        <v>320230751</v>
      </c>
      <c r="D103" s="68">
        <v>0.24</v>
      </c>
      <c r="E103" s="68">
        <v>0.24</v>
      </c>
      <c r="F103" s="63">
        <v>787656</v>
      </c>
      <c r="G103" s="63">
        <v>4599</v>
      </c>
      <c r="H103" s="63">
        <v>20748</v>
      </c>
      <c r="I103" s="63">
        <v>19904</v>
      </c>
      <c r="J103" s="63">
        <v>868076</v>
      </c>
      <c r="K103" s="37" t="s">
        <v>309</v>
      </c>
    </row>
    <row r="104" spans="1:11" x14ac:dyDescent="0.25">
      <c r="A104" s="37" t="s">
        <v>178</v>
      </c>
      <c r="B104" s="38">
        <v>17023</v>
      </c>
      <c r="C104" s="63">
        <v>251657618</v>
      </c>
      <c r="D104" s="68">
        <v>0.2</v>
      </c>
      <c r="E104" s="68">
        <v>0.15</v>
      </c>
      <c r="F104" s="63">
        <v>0</v>
      </c>
      <c r="G104" s="63">
        <v>1284470</v>
      </c>
      <c r="H104" s="63">
        <v>10779</v>
      </c>
      <c r="I104" s="63">
        <v>201</v>
      </c>
      <c r="J104" s="63">
        <v>1372427</v>
      </c>
      <c r="K104" s="37" t="s">
        <v>309</v>
      </c>
    </row>
    <row r="105" spans="1:11" x14ac:dyDescent="0.25">
      <c r="A105" s="37" t="s">
        <v>179</v>
      </c>
      <c r="B105" s="38">
        <v>3262</v>
      </c>
      <c r="C105" s="63">
        <v>28852442</v>
      </c>
      <c r="D105" s="68">
        <v>0.24</v>
      </c>
      <c r="E105" s="68">
        <v>0.24</v>
      </c>
      <c r="F105" s="63">
        <v>60388</v>
      </c>
      <c r="G105" s="63">
        <v>0</v>
      </c>
      <c r="H105" s="63">
        <v>7640</v>
      </c>
      <c r="I105" s="63">
        <v>7276</v>
      </c>
      <c r="J105" s="63">
        <v>79559</v>
      </c>
      <c r="K105" s="37" t="s">
        <v>309</v>
      </c>
    </row>
    <row r="106" spans="1:11" x14ac:dyDescent="0.25">
      <c r="A106" s="37" t="s">
        <v>180</v>
      </c>
      <c r="B106" s="38">
        <v>50781</v>
      </c>
      <c r="C106" s="63">
        <v>494313192</v>
      </c>
      <c r="D106" s="68">
        <v>0.2</v>
      </c>
      <c r="E106" s="68">
        <v>0.14000000000000001</v>
      </c>
      <c r="F106" s="63">
        <v>679065</v>
      </c>
      <c r="G106" s="63">
        <v>0</v>
      </c>
      <c r="H106" s="63">
        <v>26012</v>
      </c>
      <c r="I106" s="63">
        <v>15979</v>
      </c>
      <c r="J106" s="63">
        <v>749709</v>
      </c>
      <c r="K106" s="37" t="s">
        <v>309</v>
      </c>
    </row>
    <row r="107" spans="1:11" x14ac:dyDescent="0.25">
      <c r="A107" s="37" t="s">
        <v>181</v>
      </c>
      <c r="B107" s="38">
        <v>4979</v>
      </c>
      <c r="C107" s="63">
        <v>97241394</v>
      </c>
      <c r="D107" s="68">
        <v>0.2</v>
      </c>
      <c r="E107" s="68">
        <v>0.2</v>
      </c>
      <c r="F107" s="63">
        <v>187663</v>
      </c>
      <c r="G107" s="63">
        <v>3500</v>
      </c>
      <c r="H107" s="63">
        <v>6815</v>
      </c>
      <c r="I107" s="63">
        <v>100</v>
      </c>
      <c r="J107" s="63">
        <v>206436</v>
      </c>
      <c r="K107" s="37" t="s">
        <v>309</v>
      </c>
    </row>
    <row r="108" spans="1:11" x14ac:dyDescent="0.25">
      <c r="A108" s="37" t="s">
        <v>182</v>
      </c>
      <c r="B108" s="39">
        <v>881</v>
      </c>
      <c r="C108" s="63">
        <v>7643752</v>
      </c>
      <c r="D108" s="68">
        <v>0.27</v>
      </c>
      <c r="E108" s="68">
        <v>0</v>
      </c>
      <c r="F108" s="63">
        <v>0</v>
      </c>
      <c r="G108" s="63">
        <v>20170</v>
      </c>
      <c r="H108" s="63">
        <v>6522</v>
      </c>
      <c r="I108" s="63">
        <v>4965</v>
      </c>
      <c r="J108" s="63">
        <v>38873</v>
      </c>
      <c r="K108" s="37" t="s">
        <v>308</v>
      </c>
    </row>
    <row r="109" spans="1:11" x14ac:dyDescent="0.25">
      <c r="A109" s="37" t="s">
        <v>183</v>
      </c>
      <c r="B109" s="38">
        <v>9826</v>
      </c>
      <c r="C109" s="63">
        <v>219884635</v>
      </c>
      <c r="D109" s="68">
        <v>0.13</v>
      </c>
      <c r="E109" s="68">
        <v>0.09</v>
      </c>
      <c r="F109" s="63">
        <v>207135</v>
      </c>
      <c r="G109" s="63">
        <v>0</v>
      </c>
      <c r="H109" s="63">
        <v>8934</v>
      </c>
      <c r="I109" s="63">
        <v>0</v>
      </c>
      <c r="J109" s="63">
        <v>216069</v>
      </c>
      <c r="K109" s="37" t="s">
        <v>309</v>
      </c>
    </row>
    <row r="110" spans="1:11" x14ac:dyDescent="0.25">
      <c r="A110" s="37" t="s">
        <v>184</v>
      </c>
      <c r="B110" s="38">
        <v>23494</v>
      </c>
      <c r="C110" s="63">
        <v>362357368</v>
      </c>
      <c r="D110" s="68">
        <v>0.21</v>
      </c>
      <c r="E110" s="68">
        <v>0.2</v>
      </c>
      <c r="F110" s="63">
        <v>683626</v>
      </c>
      <c r="G110" s="63">
        <v>0</v>
      </c>
      <c r="H110" s="63">
        <v>12975</v>
      </c>
      <c r="I110" s="63">
        <v>0</v>
      </c>
      <c r="J110" s="63">
        <v>719395</v>
      </c>
      <c r="K110" s="37" t="s">
        <v>309</v>
      </c>
    </row>
    <row r="111" spans="1:11" x14ac:dyDescent="0.25">
      <c r="A111" s="37" t="s">
        <v>185</v>
      </c>
      <c r="B111" s="38">
        <v>6696</v>
      </c>
      <c r="C111" s="63">
        <v>173244351</v>
      </c>
      <c r="D111" s="68">
        <v>0.2</v>
      </c>
      <c r="E111" s="68">
        <v>0.11</v>
      </c>
      <c r="F111" s="63">
        <v>226007</v>
      </c>
      <c r="G111" s="63">
        <v>0</v>
      </c>
      <c r="H111" s="63">
        <v>8729</v>
      </c>
      <c r="I111" s="63">
        <v>4347</v>
      </c>
      <c r="J111" s="63">
        <v>247180</v>
      </c>
      <c r="K111" s="37" t="s">
        <v>309</v>
      </c>
    </row>
    <row r="112" spans="1:11" x14ac:dyDescent="0.25">
      <c r="A112" s="37" t="s">
        <v>186</v>
      </c>
      <c r="B112" s="38">
        <v>1396</v>
      </c>
      <c r="C112" s="63">
        <v>7421799</v>
      </c>
      <c r="D112" s="68">
        <v>0.24</v>
      </c>
      <c r="E112" s="68">
        <v>0.24</v>
      </c>
      <c r="F112" s="63">
        <v>19236</v>
      </c>
      <c r="G112" s="63">
        <v>0</v>
      </c>
      <c r="H112" s="63">
        <v>1960</v>
      </c>
      <c r="I112" s="63">
        <v>4954</v>
      </c>
      <c r="J112" s="63">
        <v>28071</v>
      </c>
      <c r="K112" s="37" t="s">
        <v>309</v>
      </c>
    </row>
    <row r="113" spans="1:11" x14ac:dyDescent="0.25">
      <c r="A113" s="37" t="s">
        <v>187</v>
      </c>
      <c r="B113" s="38">
        <v>8603</v>
      </c>
      <c r="C113" s="63">
        <v>386337881</v>
      </c>
      <c r="D113" s="68">
        <v>0.25</v>
      </c>
      <c r="E113" s="68">
        <v>0.19</v>
      </c>
      <c r="F113" s="63">
        <v>739443</v>
      </c>
      <c r="G113" s="63">
        <v>9566</v>
      </c>
      <c r="H113" s="63">
        <v>7895</v>
      </c>
      <c r="I113" s="63">
        <v>24498</v>
      </c>
      <c r="J113" s="63">
        <v>799780</v>
      </c>
      <c r="K113" s="37" t="s">
        <v>309</v>
      </c>
    </row>
    <row r="114" spans="1:11" x14ac:dyDescent="0.25">
      <c r="A114" s="37" t="s">
        <v>188</v>
      </c>
      <c r="B114" s="38">
        <v>81379</v>
      </c>
      <c r="C114" s="63">
        <v>1528062920</v>
      </c>
      <c r="D114" s="68">
        <v>0.1</v>
      </c>
      <c r="E114" s="68">
        <v>7.0000000000000007E-2</v>
      </c>
      <c r="F114" s="63">
        <v>1314839</v>
      </c>
      <c r="G114" s="63">
        <v>0</v>
      </c>
      <c r="H114" s="63">
        <v>58581</v>
      </c>
      <c r="I114" s="63">
        <v>26389</v>
      </c>
      <c r="J114" s="63">
        <v>1496766</v>
      </c>
      <c r="K114" s="37" t="s">
        <v>309</v>
      </c>
    </row>
    <row r="115" spans="1:11" x14ac:dyDescent="0.25">
      <c r="A115" s="37" t="s">
        <v>189</v>
      </c>
      <c r="B115" s="38">
        <v>4494</v>
      </c>
      <c r="C115" s="63">
        <v>34029804</v>
      </c>
      <c r="D115" s="68">
        <v>0.19</v>
      </c>
      <c r="E115" s="68">
        <v>0.19</v>
      </c>
      <c r="F115" s="63">
        <v>73648</v>
      </c>
      <c r="G115" s="63">
        <v>0</v>
      </c>
      <c r="H115" s="63">
        <v>8538</v>
      </c>
      <c r="I115" s="63">
        <v>0</v>
      </c>
      <c r="J115" s="63">
        <v>83591</v>
      </c>
      <c r="K115" s="37" t="s">
        <v>309</v>
      </c>
    </row>
    <row r="116" spans="1:11" x14ac:dyDescent="0.25">
      <c r="A116" s="37" t="s">
        <v>190</v>
      </c>
      <c r="B116" s="38">
        <v>4635</v>
      </c>
      <c r="C116" s="63">
        <v>137533039</v>
      </c>
      <c r="D116" s="68">
        <v>0.36</v>
      </c>
      <c r="E116" s="68">
        <v>0.23</v>
      </c>
      <c r="F116" s="63">
        <v>339468</v>
      </c>
      <c r="G116" s="63">
        <v>332</v>
      </c>
      <c r="H116" s="63">
        <v>3892</v>
      </c>
      <c r="I116" s="63">
        <v>93</v>
      </c>
      <c r="J116" s="63">
        <v>347923</v>
      </c>
      <c r="K116" s="37" t="s">
        <v>309</v>
      </c>
    </row>
    <row r="117" spans="1:11" x14ac:dyDescent="0.25">
      <c r="A117" s="37" t="s">
        <v>191</v>
      </c>
      <c r="B117" s="38">
        <v>19559</v>
      </c>
      <c r="C117" s="63">
        <v>216923884</v>
      </c>
      <c r="D117" s="68">
        <v>0.31</v>
      </c>
      <c r="E117" s="68">
        <v>0.19</v>
      </c>
      <c r="F117" s="63">
        <v>421243</v>
      </c>
      <c r="G117" s="63">
        <v>0</v>
      </c>
      <c r="H117" s="63">
        <v>25647</v>
      </c>
      <c r="I117" s="63">
        <v>0</v>
      </c>
      <c r="J117" s="63">
        <v>495090</v>
      </c>
      <c r="K117" s="37" t="s">
        <v>309</v>
      </c>
    </row>
    <row r="118" spans="1:11" x14ac:dyDescent="0.25">
      <c r="A118" s="37" t="s">
        <v>192</v>
      </c>
      <c r="B118" s="38">
        <v>41428</v>
      </c>
      <c r="C118" s="63">
        <v>871246331</v>
      </c>
      <c r="D118" s="68">
        <v>0.31</v>
      </c>
      <c r="E118" s="68">
        <v>0.31</v>
      </c>
      <c r="F118" s="63">
        <v>2902672</v>
      </c>
      <c r="G118" s="63">
        <v>0</v>
      </c>
      <c r="H118" s="63">
        <v>35849</v>
      </c>
      <c r="I118" s="63">
        <v>383</v>
      </c>
      <c r="J118" s="63">
        <v>3231508</v>
      </c>
      <c r="K118" s="37" t="s">
        <v>309</v>
      </c>
    </row>
    <row r="119" spans="1:11" x14ac:dyDescent="0.25">
      <c r="A119" s="37" t="s">
        <v>193</v>
      </c>
      <c r="B119" s="38">
        <v>360485</v>
      </c>
      <c r="C119" s="63">
        <v>9496859001</v>
      </c>
      <c r="D119" s="68">
        <v>0.26</v>
      </c>
      <c r="E119" s="68">
        <v>0.2</v>
      </c>
      <c r="F119" s="63">
        <v>18918083</v>
      </c>
      <c r="G119" s="63">
        <v>565172</v>
      </c>
      <c r="H119" s="63">
        <v>227243</v>
      </c>
      <c r="I119" s="63">
        <v>29000</v>
      </c>
      <c r="J119" s="63">
        <v>20516106</v>
      </c>
      <c r="K119" s="37" t="s">
        <v>309</v>
      </c>
    </row>
    <row r="120" spans="1:11" x14ac:dyDescent="0.25">
      <c r="A120" s="37" t="s">
        <v>194</v>
      </c>
      <c r="B120" s="38">
        <v>8678</v>
      </c>
      <c r="C120" s="63">
        <v>110784125</v>
      </c>
      <c r="D120" s="68">
        <v>0.2</v>
      </c>
      <c r="E120" s="68">
        <v>0.19</v>
      </c>
      <c r="F120" s="63">
        <v>198926</v>
      </c>
      <c r="G120" s="63">
        <v>0</v>
      </c>
      <c r="H120" s="63">
        <v>18125</v>
      </c>
      <c r="I120" s="63">
        <v>22445</v>
      </c>
      <c r="J120" s="63">
        <v>263853</v>
      </c>
      <c r="K120" s="37" t="s">
        <v>309</v>
      </c>
    </row>
    <row r="121" spans="1:11" x14ac:dyDescent="0.25">
      <c r="A121" s="37" t="s">
        <v>195</v>
      </c>
      <c r="B121" s="38">
        <v>65064</v>
      </c>
      <c r="C121" s="63">
        <v>710076789</v>
      </c>
      <c r="D121" s="68">
        <v>0.42</v>
      </c>
      <c r="E121" s="68">
        <v>0.41</v>
      </c>
      <c r="F121" s="63">
        <v>3002373</v>
      </c>
      <c r="G121" s="63">
        <v>301709</v>
      </c>
      <c r="H121" s="63">
        <v>42214</v>
      </c>
      <c r="I121" s="63">
        <v>46746</v>
      </c>
      <c r="J121" s="63">
        <v>3448081</v>
      </c>
      <c r="K121" s="37" t="s">
        <v>309</v>
      </c>
    </row>
    <row r="122" spans="1:11" x14ac:dyDescent="0.25">
      <c r="A122" s="37" t="s">
        <v>196</v>
      </c>
      <c r="B122" s="38">
        <v>859148</v>
      </c>
      <c r="C122" s="63">
        <v>23584801247</v>
      </c>
      <c r="D122" s="68">
        <v>0.26</v>
      </c>
      <c r="E122" s="68">
        <v>0.21</v>
      </c>
      <c r="F122" s="63">
        <v>55141583</v>
      </c>
      <c r="G122" s="63">
        <v>0</v>
      </c>
      <c r="H122" s="63">
        <v>968458</v>
      </c>
      <c r="I122" s="63">
        <v>128468</v>
      </c>
      <c r="J122" s="63">
        <v>58605674</v>
      </c>
      <c r="K122" s="37" t="s">
        <v>309</v>
      </c>
    </row>
    <row r="123" spans="1:11" x14ac:dyDescent="0.25">
      <c r="A123" s="37" t="s">
        <v>197</v>
      </c>
      <c r="B123" s="38">
        <v>319294</v>
      </c>
      <c r="C123" s="63">
        <v>4541761993</v>
      </c>
      <c r="D123" s="68">
        <v>0.56000000000000005</v>
      </c>
      <c r="E123" s="68">
        <v>0.56000000000000005</v>
      </c>
      <c r="F123" s="63">
        <v>25880727</v>
      </c>
      <c r="G123" s="63">
        <v>873158</v>
      </c>
      <c r="H123" s="63">
        <v>313517</v>
      </c>
      <c r="I123" s="63">
        <v>0</v>
      </c>
      <c r="J123" s="63">
        <v>27820011</v>
      </c>
      <c r="K123" s="37" t="s">
        <v>309</v>
      </c>
    </row>
    <row r="124" spans="1:11" x14ac:dyDescent="0.25">
      <c r="A124" s="37" t="s">
        <v>198</v>
      </c>
      <c r="B124" s="38">
        <v>4950</v>
      </c>
      <c r="C124" s="63">
        <v>49852823</v>
      </c>
      <c r="D124" s="68">
        <v>0.3</v>
      </c>
      <c r="E124" s="68">
        <v>0.28999999999999998</v>
      </c>
      <c r="F124" s="63">
        <v>147194</v>
      </c>
      <c r="G124" s="63">
        <v>0</v>
      </c>
      <c r="H124" s="63">
        <v>4157</v>
      </c>
      <c r="I124" s="63">
        <v>4810</v>
      </c>
      <c r="J124" s="63">
        <v>178896</v>
      </c>
      <c r="K124" s="37" t="s">
        <v>309</v>
      </c>
    </row>
    <row r="125" spans="1:11" x14ac:dyDescent="0.25">
      <c r="A125" s="37" t="s">
        <v>199</v>
      </c>
      <c r="B125" s="38">
        <v>1330</v>
      </c>
      <c r="C125" s="63">
        <v>10098518</v>
      </c>
      <c r="D125" s="68">
        <v>0</v>
      </c>
      <c r="E125" s="68">
        <v>0</v>
      </c>
      <c r="F125" s="63">
        <v>0</v>
      </c>
      <c r="G125" s="63">
        <v>0</v>
      </c>
      <c r="H125" s="63">
        <v>3569</v>
      </c>
      <c r="I125" s="63">
        <v>4954</v>
      </c>
      <c r="J125" s="63">
        <v>83710</v>
      </c>
      <c r="K125" s="37" t="s">
        <v>308</v>
      </c>
    </row>
    <row r="126" spans="1:11" x14ac:dyDescent="0.25">
      <c r="A126" s="37" t="s">
        <v>200</v>
      </c>
      <c r="B126" s="38">
        <v>141988</v>
      </c>
      <c r="C126" s="63">
        <v>2784740142</v>
      </c>
      <c r="D126" s="68">
        <v>0.2</v>
      </c>
      <c r="E126" s="68">
        <v>0.2</v>
      </c>
      <c r="F126" s="63">
        <v>5467555</v>
      </c>
      <c r="G126" s="63">
        <v>45301</v>
      </c>
      <c r="H126" s="63">
        <v>101206</v>
      </c>
      <c r="I126" s="63">
        <v>19706</v>
      </c>
      <c r="J126" s="63">
        <v>5712951</v>
      </c>
      <c r="K126" s="37" t="s">
        <v>309</v>
      </c>
    </row>
    <row r="127" spans="1:11" x14ac:dyDescent="0.25">
      <c r="A127" s="37" t="s">
        <v>201</v>
      </c>
      <c r="B127" s="38">
        <v>4431</v>
      </c>
      <c r="C127" s="63">
        <v>54739754</v>
      </c>
      <c r="D127" s="68">
        <v>0.15</v>
      </c>
      <c r="E127" s="68">
        <v>0.15</v>
      </c>
      <c r="F127" s="63">
        <v>78802</v>
      </c>
      <c r="G127" s="63">
        <v>381</v>
      </c>
      <c r="H127" s="63">
        <v>12769</v>
      </c>
      <c r="I127" s="63">
        <v>0</v>
      </c>
      <c r="J127" s="63">
        <v>94745</v>
      </c>
      <c r="K127" s="37" t="s">
        <v>309</v>
      </c>
    </row>
    <row r="128" spans="1:11" x14ac:dyDescent="0.25">
      <c r="A128" s="37" t="s">
        <v>202</v>
      </c>
      <c r="B128" s="38">
        <v>4843</v>
      </c>
      <c r="C128" s="63">
        <v>81136053</v>
      </c>
      <c r="D128" s="68">
        <v>0.19</v>
      </c>
      <c r="E128" s="68">
        <v>0.19</v>
      </c>
      <c r="F128" s="63">
        <v>151378</v>
      </c>
      <c r="G128" s="63">
        <v>0</v>
      </c>
      <c r="H128" s="63">
        <v>6405</v>
      </c>
      <c r="I128" s="63">
        <v>0</v>
      </c>
      <c r="J128" s="63">
        <v>164339</v>
      </c>
      <c r="K128" s="37" t="s">
        <v>309</v>
      </c>
    </row>
    <row r="129" spans="1:11" x14ac:dyDescent="0.25">
      <c r="A129" s="37" t="s">
        <v>203</v>
      </c>
      <c r="B129" s="38">
        <v>20110</v>
      </c>
      <c r="C129" s="63">
        <v>201267615</v>
      </c>
      <c r="D129" s="68">
        <v>0.32</v>
      </c>
      <c r="E129" s="68">
        <v>0.3</v>
      </c>
      <c r="F129" s="63">
        <v>645652</v>
      </c>
      <c r="G129" s="63">
        <v>72757</v>
      </c>
      <c r="H129" s="63">
        <v>11513</v>
      </c>
      <c r="I129" s="63">
        <v>0</v>
      </c>
      <c r="J129" s="63">
        <v>758891</v>
      </c>
      <c r="K129" s="37" t="s">
        <v>309</v>
      </c>
    </row>
    <row r="130" spans="1:11" x14ac:dyDescent="0.25">
      <c r="A130" s="37" t="s">
        <v>204</v>
      </c>
      <c r="B130" s="39">
        <v>950</v>
      </c>
      <c r="C130" s="63">
        <v>7915254</v>
      </c>
      <c r="D130" s="68">
        <v>0.13</v>
      </c>
      <c r="E130" s="68">
        <v>0.06</v>
      </c>
      <c r="F130" s="63">
        <v>4760</v>
      </c>
      <c r="G130" s="63">
        <v>32795</v>
      </c>
      <c r="H130" s="63">
        <v>6606</v>
      </c>
      <c r="I130" s="63">
        <v>0</v>
      </c>
      <c r="J130" s="63">
        <v>62367</v>
      </c>
      <c r="K130" s="37" t="s">
        <v>309</v>
      </c>
    </row>
    <row r="131" spans="1:11" x14ac:dyDescent="0.25">
      <c r="A131" s="37" t="s">
        <v>205</v>
      </c>
      <c r="B131" s="38">
        <v>14643</v>
      </c>
      <c r="C131" s="63">
        <v>125846130</v>
      </c>
      <c r="D131" s="68">
        <v>0.2</v>
      </c>
      <c r="E131" s="68">
        <v>0.2</v>
      </c>
      <c r="F131" s="63">
        <v>293800</v>
      </c>
      <c r="G131" s="63">
        <v>0</v>
      </c>
      <c r="H131" s="63">
        <v>9006</v>
      </c>
      <c r="I131" s="63">
        <v>4739</v>
      </c>
      <c r="J131" s="63">
        <v>404997</v>
      </c>
      <c r="K131" s="37" t="s">
        <v>309</v>
      </c>
    </row>
    <row r="132" spans="1:11" x14ac:dyDescent="0.25">
      <c r="A132" s="37" t="s">
        <v>206</v>
      </c>
      <c r="B132" s="38">
        <v>1856</v>
      </c>
      <c r="C132" s="63">
        <v>14115065</v>
      </c>
      <c r="D132" s="68">
        <v>0.25</v>
      </c>
      <c r="E132" s="68">
        <v>0.25</v>
      </c>
      <c r="F132" s="63">
        <v>35884</v>
      </c>
      <c r="G132" s="63">
        <v>1150</v>
      </c>
      <c r="H132" s="63">
        <v>6994</v>
      </c>
      <c r="I132" s="63">
        <v>3108</v>
      </c>
      <c r="J132" s="63">
        <v>53636</v>
      </c>
      <c r="K132" s="37" t="s">
        <v>309</v>
      </c>
    </row>
    <row r="133" spans="1:11" x14ac:dyDescent="0.25">
      <c r="A133" s="37" t="s">
        <v>207</v>
      </c>
      <c r="B133" s="38">
        <v>275174</v>
      </c>
      <c r="C133" s="63">
        <v>5206855110</v>
      </c>
      <c r="D133" s="68">
        <v>0.25</v>
      </c>
      <c r="E133" s="68">
        <v>0.24</v>
      </c>
      <c r="F133" s="63">
        <v>12628890</v>
      </c>
      <c r="G133" s="63">
        <v>1237048</v>
      </c>
      <c r="H133" s="63">
        <v>184587</v>
      </c>
      <c r="I133" s="63">
        <v>75750</v>
      </c>
      <c r="J133" s="63">
        <v>15256431</v>
      </c>
      <c r="K133" s="37" t="s">
        <v>309</v>
      </c>
    </row>
    <row r="134" spans="1:11" x14ac:dyDescent="0.25">
      <c r="A134" s="37" t="s">
        <v>208</v>
      </c>
      <c r="B134" s="38">
        <v>2172</v>
      </c>
      <c r="C134" s="63">
        <v>12406599</v>
      </c>
      <c r="D134" s="68">
        <v>0.2</v>
      </c>
      <c r="E134" s="68">
        <v>0.18</v>
      </c>
      <c r="F134" s="63">
        <v>21115</v>
      </c>
      <c r="G134" s="63">
        <v>0</v>
      </c>
      <c r="H134" s="63">
        <v>2233</v>
      </c>
      <c r="I134" s="63">
        <v>0</v>
      </c>
      <c r="J134" s="63">
        <v>24348</v>
      </c>
      <c r="K134" s="37" t="s">
        <v>309</v>
      </c>
    </row>
    <row r="135" spans="1:11" x14ac:dyDescent="0.25">
      <c r="A135" s="37" t="s">
        <v>209</v>
      </c>
      <c r="B135" s="38">
        <v>32202</v>
      </c>
      <c r="C135" s="63">
        <v>659311283</v>
      </c>
      <c r="D135" s="68">
        <v>0.1</v>
      </c>
      <c r="E135" s="68">
        <v>0.1</v>
      </c>
      <c r="F135" s="63">
        <v>605744</v>
      </c>
      <c r="G135" s="63">
        <v>22218</v>
      </c>
      <c r="H135" s="63">
        <v>18505</v>
      </c>
      <c r="I135" s="63">
        <v>15060</v>
      </c>
      <c r="J135" s="63">
        <v>673084</v>
      </c>
      <c r="K135" s="37" t="s">
        <v>309</v>
      </c>
    </row>
    <row r="136" spans="1:11" x14ac:dyDescent="0.25">
      <c r="A136" s="37" t="s">
        <v>210</v>
      </c>
      <c r="B136" s="38">
        <v>6714</v>
      </c>
      <c r="C136" s="63">
        <v>96225650</v>
      </c>
      <c r="D136" s="68">
        <v>0.1</v>
      </c>
      <c r="E136" s="68">
        <v>0.1</v>
      </c>
      <c r="F136" s="63">
        <v>91882</v>
      </c>
      <c r="G136" s="63">
        <v>0</v>
      </c>
      <c r="H136" s="63">
        <v>2818</v>
      </c>
      <c r="I136" s="63">
        <v>0</v>
      </c>
      <c r="J136" s="63">
        <v>103944</v>
      </c>
      <c r="K136" s="37" t="s">
        <v>309</v>
      </c>
    </row>
    <row r="137" spans="1:11" x14ac:dyDescent="0.25">
      <c r="A137" s="37" t="s">
        <v>211</v>
      </c>
      <c r="B137" s="38">
        <v>1484</v>
      </c>
      <c r="C137" s="63">
        <v>13278879</v>
      </c>
      <c r="D137" s="68">
        <v>0.18</v>
      </c>
      <c r="E137" s="68">
        <v>0.18</v>
      </c>
      <c r="F137" s="63">
        <v>17287</v>
      </c>
      <c r="G137" s="63">
        <v>0</v>
      </c>
      <c r="H137" s="63">
        <v>6794</v>
      </c>
      <c r="I137" s="63">
        <v>0</v>
      </c>
      <c r="J137" s="63">
        <v>24733</v>
      </c>
      <c r="K137" s="37" t="s">
        <v>309</v>
      </c>
    </row>
    <row r="138" spans="1:11" x14ac:dyDescent="0.25">
      <c r="A138" s="37" t="s">
        <v>212</v>
      </c>
      <c r="B138" s="38">
        <v>26008</v>
      </c>
      <c r="C138" s="63">
        <v>251389911</v>
      </c>
      <c r="D138" s="68">
        <v>0.1</v>
      </c>
      <c r="E138" s="68">
        <v>0.1</v>
      </c>
      <c r="F138" s="63">
        <v>236777</v>
      </c>
      <c r="G138" s="63">
        <v>4415</v>
      </c>
      <c r="H138" s="63">
        <v>38569</v>
      </c>
      <c r="I138" s="63">
        <v>26486</v>
      </c>
      <c r="J138" s="63">
        <v>343368</v>
      </c>
      <c r="K138" s="37" t="s">
        <v>309</v>
      </c>
    </row>
    <row r="139" spans="1:11" x14ac:dyDescent="0.25">
      <c r="A139" s="37" t="s">
        <v>213</v>
      </c>
      <c r="B139" s="38">
        <v>81482</v>
      </c>
      <c r="C139" s="63">
        <v>1108013248</v>
      </c>
      <c r="D139" s="68">
        <v>0.3</v>
      </c>
      <c r="E139" s="68">
        <v>0.26</v>
      </c>
      <c r="F139" s="63">
        <v>2944848</v>
      </c>
      <c r="G139" s="63">
        <v>0</v>
      </c>
      <c r="H139" s="63">
        <v>54998</v>
      </c>
      <c r="I139" s="63">
        <v>44827</v>
      </c>
      <c r="J139" s="63">
        <v>3101662</v>
      </c>
      <c r="K139" s="37" t="s">
        <v>309</v>
      </c>
    </row>
    <row r="140" spans="1:11" x14ac:dyDescent="0.25">
      <c r="A140" s="37" t="s">
        <v>214</v>
      </c>
      <c r="B140" s="38">
        <v>35371</v>
      </c>
      <c r="C140" s="63">
        <v>748888006</v>
      </c>
      <c r="D140" s="68">
        <v>0.37</v>
      </c>
      <c r="E140" s="68">
        <v>0.37</v>
      </c>
      <c r="F140" s="63">
        <v>2668321</v>
      </c>
      <c r="G140" s="63">
        <v>36792</v>
      </c>
      <c r="H140" s="63">
        <v>25793</v>
      </c>
      <c r="I140" s="63">
        <v>80304</v>
      </c>
      <c r="J140" s="63">
        <v>2860513</v>
      </c>
      <c r="K140" s="37" t="s">
        <v>309</v>
      </c>
    </row>
    <row r="141" spans="1:11" x14ac:dyDescent="0.25">
      <c r="A141" s="37" t="s">
        <v>215</v>
      </c>
      <c r="B141" s="38">
        <v>3380</v>
      </c>
      <c r="C141" s="63">
        <v>63563872</v>
      </c>
      <c r="D141" s="68">
        <v>0.17</v>
      </c>
      <c r="E141" s="68">
        <v>0.17</v>
      </c>
      <c r="F141" s="63">
        <v>81933</v>
      </c>
      <c r="G141" s="63">
        <v>0</v>
      </c>
      <c r="H141" s="63">
        <v>7953</v>
      </c>
      <c r="I141" s="63">
        <v>0</v>
      </c>
      <c r="J141" s="63">
        <v>89886</v>
      </c>
      <c r="K141" s="37" t="s">
        <v>309</v>
      </c>
    </row>
    <row r="142" spans="1:11" x14ac:dyDescent="0.25">
      <c r="A142" s="37" t="s">
        <v>216</v>
      </c>
      <c r="B142" s="38">
        <v>25195</v>
      </c>
      <c r="C142" s="63">
        <v>253765127</v>
      </c>
      <c r="D142" s="68">
        <v>0.2</v>
      </c>
      <c r="E142" s="68">
        <v>0.19</v>
      </c>
      <c r="F142" s="63">
        <v>439100</v>
      </c>
      <c r="G142" s="63">
        <v>9450</v>
      </c>
      <c r="H142" s="63">
        <v>32392</v>
      </c>
      <c r="I142" s="63">
        <v>0</v>
      </c>
      <c r="J142" s="63">
        <v>489037</v>
      </c>
      <c r="K142" s="37" t="s">
        <v>309</v>
      </c>
    </row>
    <row r="143" spans="1:11" x14ac:dyDescent="0.25">
      <c r="A143" s="37" t="s">
        <v>217</v>
      </c>
      <c r="B143" s="38">
        <v>8713</v>
      </c>
      <c r="C143" s="63">
        <v>143763927</v>
      </c>
      <c r="D143" s="68">
        <v>0.2</v>
      </c>
      <c r="E143" s="68">
        <v>0.2</v>
      </c>
      <c r="F143" s="63">
        <v>261444</v>
      </c>
      <c r="G143" s="63">
        <v>67288</v>
      </c>
      <c r="H143" s="63">
        <v>12691</v>
      </c>
      <c r="I143" s="63">
        <v>1200</v>
      </c>
      <c r="J143" s="63">
        <v>762892</v>
      </c>
      <c r="K143" s="37" t="s">
        <v>309</v>
      </c>
    </row>
    <row r="144" spans="1:11" x14ac:dyDescent="0.25">
      <c r="A144" s="37" t="s">
        <v>218</v>
      </c>
      <c r="B144" s="38">
        <v>10996</v>
      </c>
      <c r="C144" s="63">
        <v>109014889</v>
      </c>
      <c r="D144" s="68">
        <v>0.28999999999999998</v>
      </c>
      <c r="E144" s="68">
        <v>0.26</v>
      </c>
      <c r="F144" s="63">
        <v>323142</v>
      </c>
      <c r="G144" s="63">
        <v>0</v>
      </c>
      <c r="H144" s="63">
        <v>6504</v>
      </c>
      <c r="I144" s="63">
        <v>0</v>
      </c>
      <c r="J144" s="63">
        <v>344689</v>
      </c>
      <c r="K144" s="37" t="s">
        <v>309</v>
      </c>
    </row>
    <row r="145" spans="1:11" x14ac:dyDescent="0.25">
      <c r="A145" s="37" t="s">
        <v>219</v>
      </c>
      <c r="B145" s="38">
        <v>35252</v>
      </c>
      <c r="C145" s="63">
        <v>422170500</v>
      </c>
      <c r="D145" s="68">
        <v>0.2</v>
      </c>
      <c r="E145" s="68">
        <v>0.11</v>
      </c>
      <c r="F145" s="63">
        <v>440966</v>
      </c>
      <c r="G145" s="63">
        <v>40001</v>
      </c>
      <c r="H145" s="63">
        <v>28445</v>
      </c>
      <c r="I145" s="63">
        <v>0</v>
      </c>
      <c r="J145" s="63">
        <v>536897</v>
      </c>
      <c r="K145" s="37" t="s">
        <v>309</v>
      </c>
    </row>
    <row r="146" spans="1:11" x14ac:dyDescent="0.25">
      <c r="A146" s="37" t="s">
        <v>220</v>
      </c>
      <c r="B146" s="38">
        <v>22995</v>
      </c>
      <c r="C146" s="63">
        <v>679369881</v>
      </c>
      <c r="D146" s="68">
        <v>0.18</v>
      </c>
      <c r="E146" s="68">
        <v>0.12</v>
      </c>
      <c r="F146" s="63">
        <v>1143418</v>
      </c>
      <c r="G146" s="63">
        <v>450000</v>
      </c>
      <c r="H146" s="63">
        <v>16065</v>
      </c>
      <c r="I146" s="63">
        <v>8947</v>
      </c>
      <c r="J146" s="63">
        <v>1675314</v>
      </c>
      <c r="K146" s="37" t="s">
        <v>309</v>
      </c>
    </row>
    <row r="147" spans="1:11" x14ac:dyDescent="0.25">
      <c r="A147" s="37" t="s">
        <v>221</v>
      </c>
      <c r="B147" s="38">
        <v>1217</v>
      </c>
      <c r="C147" s="63">
        <v>8603774</v>
      </c>
      <c r="D147" s="68">
        <v>0.25</v>
      </c>
      <c r="E147" s="68">
        <v>0.22</v>
      </c>
      <c r="F147" s="63">
        <v>18748</v>
      </c>
      <c r="G147" s="63">
        <v>0</v>
      </c>
      <c r="H147" s="63">
        <v>6755</v>
      </c>
      <c r="I147" s="63">
        <v>3325</v>
      </c>
      <c r="J147" s="63">
        <v>36042</v>
      </c>
      <c r="K147" s="37" t="s">
        <v>309</v>
      </c>
    </row>
    <row r="148" spans="1:11" x14ac:dyDescent="0.25">
      <c r="A148" s="37" t="s">
        <v>222</v>
      </c>
      <c r="B148" s="38">
        <v>11986</v>
      </c>
      <c r="C148" s="63">
        <v>161916930</v>
      </c>
      <c r="D148" s="68">
        <v>0.2</v>
      </c>
      <c r="E148" s="68">
        <v>0.2</v>
      </c>
      <c r="F148" s="63">
        <v>316500</v>
      </c>
      <c r="G148" s="63">
        <v>79500</v>
      </c>
      <c r="H148" s="63">
        <v>8036</v>
      </c>
      <c r="I148" s="63">
        <v>0</v>
      </c>
      <c r="J148" s="63">
        <v>635281</v>
      </c>
      <c r="K148" s="37" t="s">
        <v>309</v>
      </c>
    </row>
    <row r="149" spans="1:11" x14ac:dyDescent="0.25">
      <c r="A149" s="37" t="s">
        <v>223</v>
      </c>
      <c r="B149" s="38">
        <v>2184</v>
      </c>
      <c r="C149" s="63">
        <v>19607984</v>
      </c>
      <c r="D149" s="68">
        <v>0.25</v>
      </c>
      <c r="E149" s="68">
        <v>0.17</v>
      </c>
      <c r="F149" s="63">
        <v>8364</v>
      </c>
      <c r="G149" s="63">
        <v>0</v>
      </c>
      <c r="H149" s="63">
        <v>17894</v>
      </c>
      <c r="I149" s="63">
        <v>0</v>
      </c>
      <c r="J149" s="63">
        <v>68042</v>
      </c>
      <c r="K149" s="37" t="s">
        <v>309</v>
      </c>
    </row>
    <row r="150" spans="1:11" x14ac:dyDescent="0.25">
      <c r="A150" s="37" t="s">
        <v>224</v>
      </c>
      <c r="B150" s="38">
        <v>2171</v>
      </c>
      <c r="C150" s="63">
        <v>28904070</v>
      </c>
      <c r="D150" s="68">
        <v>0.1</v>
      </c>
      <c r="E150" s="68">
        <v>0.1</v>
      </c>
      <c r="F150" s="63">
        <v>33720</v>
      </c>
      <c r="G150" s="63">
        <v>0</v>
      </c>
      <c r="H150" s="63">
        <v>8127</v>
      </c>
      <c r="I150" s="63">
        <v>0</v>
      </c>
      <c r="J150" s="63">
        <v>43827</v>
      </c>
      <c r="K150" s="37" t="s">
        <v>309</v>
      </c>
    </row>
    <row r="151" spans="1:11" x14ac:dyDescent="0.25">
      <c r="A151" s="37" t="s">
        <v>225</v>
      </c>
      <c r="B151" s="38">
        <v>18815</v>
      </c>
      <c r="C151" s="63">
        <v>193732782</v>
      </c>
      <c r="D151" s="68">
        <v>0.2</v>
      </c>
      <c r="E151" s="68">
        <v>0.14000000000000001</v>
      </c>
      <c r="F151" s="63">
        <v>286882</v>
      </c>
      <c r="G151" s="63">
        <v>0</v>
      </c>
      <c r="H151" s="63">
        <v>28621</v>
      </c>
      <c r="I151" s="63">
        <v>1430</v>
      </c>
      <c r="J151" s="63">
        <v>333115</v>
      </c>
      <c r="K151" s="37" t="s">
        <v>309</v>
      </c>
    </row>
    <row r="152" spans="1:11" x14ac:dyDescent="0.25">
      <c r="A152" s="69"/>
      <c r="B152" s="70"/>
      <c r="C152" s="70"/>
      <c r="D152" s="70"/>
      <c r="E152" s="70"/>
      <c r="F152" s="70"/>
      <c r="G152" s="70"/>
      <c r="H152" s="70"/>
      <c r="I152" s="70"/>
      <c r="J152" s="70"/>
      <c r="K152" s="69"/>
    </row>
  </sheetData>
  <mergeCells count="1">
    <mergeCell ref="B1:K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1"/>
  <sheetViews>
    <sheetView workbookViewId="0">
      <selection activeCell="K3" sqref="K3"/>
    </sheetView>
  </sheetViews>
  <sheetFormatPr defaultRowHeight="15" x14ac:dyDescent="0.25"/>
  <cols>
    <col min="1" max="1" width="38.85546875" bestFit="1" customWidth="1"/>
    <col min="2" max="2" width="11.5703125" bestFit="1" customWidth="1"/>
    <col min="3" max="3" width="13" customWidth="1"/>
    <col min="4" max="4" width="10.7109375" customWidth="1"/>
    <col min="5" max="5" width="11.140625" customWidth="1"/>
    <col min="6" max="6" width="11.28515625" customWidth="1"/>
    <col min="7" max="7" width="10.42578125" customWidth="1"/>
    <col min="8" max="8" width="9.85546875" customWidth="1"/>
    <col min="9" max="9" width="10.7109375" customWidth="1"/>
    <col min="10" max="10" width="10.28515625" customWidth="1"/>
  </cols>
  <sheetData>
    <row r="1" spans="1:11" x14ac:dyDescent="0.25">
      <c r="A1" s="97" t="s">
        <v>226</v>
      </c>
      <c r="B1" s="97"/>
      <c r="C1" s="97" t="s">
        <v>318</v>
      </c>
      <c r="D1" s="97"/>
      <c r="E1" s="97"/>
      <c r="F1" s="97"/>
      <c r="G1" s="97"/>
      <c r="H1" s="97"/>
      <c r="I1" s="97"/>
      <c r="J1" s="97"/>
      <c r="K1" s="97"/>
    </row>
    <row r="2" spans="1:11" ht="45" x14ac:dyDescent="0.25">
      <c r="A2" s="61" t="s">
        <v>36</v>
      </c>
      <c r="B2" s="61" t="s">
        <v>241</v>
      </c>
      <c r="C2" s="61" t="s">
        <v>310</v>
      </c>
      <c r="D2" s="61" t="s">
        <v>311</v>
      </c>
      <c r="E2" s="61" t="s">
        <v>312</v>
      </c>
      <c r="F2" s="61" t="s">
        <v>313</v>
      </c>
      <c r="G2" s="61" t="s">
        <v>314</v>
      </c>
      <c r="H2" s="61" t="s">
        <v>315</v>
      </c>
      <c r="I2" s="61" t="s">
        <v>316</v>
      </c>
      <c r="J2" s="61" t="s">
        <v>317</v>
      </c>
    </row>
    <row r="3" spans="1:11" x14ac:dyDescent="0.25">
      <c r="A3" s="37" t="s">
        <v>76</v>
      </c>
      <c r="B3" s="43">
        <v>25607</v>
      </c>
      <c r="C3" s="71">
        <v>69.558538610572924</v>
      </c>
      <c r="D3" s="71">
        <v>19.628617174991213</v>
      </c>
      <c r="E3" s="71">
        <v>3.0176569826432043</v>
      </c>
      <c r="F3" s="71">
        <v>3.0176569826432043</v>
      </c>
      <c r="G3" s="71">
        <v>78.351785220038749</v>
      </c>
      <c r="H3" s="71">
        <v>22.10996993009724</v>
      </c>
      <c r="I3" s="71">
        <v>5.5503053712000154</v>
      </c>
      <c r="J3" s="71">
        <v>3.3991342615106594</v>
      </c>
    </row>
    <row r="4" spans="1:11" x14ac:dyDescent="0.25">
      <c r="A4" s="37" t="s">
        <v>77</v>
      </c>
      <c r="B4" s="43">
        <v>1677</v>
      </c>
      <c r="C4" s="71">
        <v>15.633670520231213</v>
      </c>
      <c r="D4" s="71">
        <v>25.804412641621944</v>
      </c>
      <c r="E4" s="71">
        <v>11.022414671421293</v>
      </c>
      <c r="F4" s="71">
        <v>11.022414671421293</v>
      </c>
      <c r="G4" s="71">
        <v>13.500722543352602</v>
      </c>
      <c r="H4" s="71">
        <v>22.283840190816935</v>
      </c>
      <c r="I4" s="71">
        <v>9.567332309267794</v>
      </c>
      <c r="J4" s="71">
        <v>9.5185939887926647</v>
      </c>
    </row>
    <row r="5" spans="1:11" x14ac:dyDescent="0.25">
      <c r="A5" s="37" t="s">
        <v>78</v>
      </c>
      <c r="B5" s="43">
        <v>1347</v>
      </c>
      <c r="C5" s="71">
        <v>9.3194614443084447</v>
      </c>
      <c r="D5" s="71">
        <v>11.305122494432071</v>
      </c>
      <c r="E5" s="71">
        <v>22.627043090638931</v>
      </c>
      <c r="F5" s="71">
        <v>22.627043090638931</v>
      </c>
      <c r="G5" s="71">
        <v>10.099143206854345</v>
      </c>
      <c r="H5" s="71">
        <v>12.250927988121752</v>
      </c>
      <c r="I5" s="71">
        <v>24.090510948905109</v>
      </c>
      <c r="J5" s="71">
        <v>24.520059435364043</v>
      </c>
    </row>
    <row r="6" spans="1:11" x14ac:dyDescent="0.25">
      <c r="A6" s="37" t="s">
        <v>79</v>
      </c>
      <c r="B6" s="43">
        <v>1730</v>
      </c>
      <c r="C6" s="71">
        <v>50.973602484472053</v>
      </c>
      <c r="D6" s="71">
        <v>75.900578034682084</v>
      </c>
      <c r="E6" s="71">
        <v>9.9641827287904086</v>
      </c>
      <c r="F6" s="71">
        <v>9.9641827287904086</v>
      </c>
      <c r="G6" s="71">
        <v>53.60442546583851</v>
      </c>
      <c r="H6" s="71">
        <v>79.817919075144502</v>
      </c>
      <c r="I6" s="71">
        <v>27.397817460317459</v>
      </c>
      <c r="J6" s="71">
        <v>10.478448930034906</v>
      </c>
    </row>
    <row r="7" spans="1:11" x14ac:dyDescent="0.25">
      <c r="A7" s="37" t="s">
        <v>80</v>
      </c>
      <c r="B7" s="43">
        <v>1127</v>
      </c>
      <c r="C7" s="71">
        <v>54.270270270270274</v>
      </c>
      <c r="D7" s="71">
        <v>23.162377994676131</v>
      </c>
      <c r="E7" s="71">
        <v>7.9926515615431724</v>
      </c>
      <c r="F7" s="71">
        <v>7.9926515615431724</v>
      </c>
      <c r="G7" s="71">
        <v>41.740124740124742</v>
      </c>
      <c r="H7" s="71">
        <v>17.814551907719611</v>
      </c>
      <c r="I7" s="71">
        <v>19.58731707317073</v>
      </c>
      <c r="J7" s="71">
        <v>6.1472749540722598</v>
      </c>
    </row>
    <row r="8" spans="1:11" x14ac:dyDescent="0.25">
      <c r="A8" s="37" t="s">
        <v>81</v>
      </c>
      <c r="B8" s="43">
        <v>5685</v>
      </c>
      <c r="C8" s="71">
        <v>105.80813486754082</v>
      </c>
      <c r="D8" s="71">
        <v>69.552330694810905</v>
      </c>
      <c r="E8" s="71">
        <v>10.905317447184069</v>
      </c>
      <c r="F8" s="71">
        <v>10.905317447184069</v>
      </c>
      <c r="G8" s="71">
        <v>146.6885202033717</v>
      </c>
      <c r="H8" s="71">
        <v>96.424802110817936</v>
      </c>
      <c r="I8" s="71">
        <v>25.615654205607477</v>
      </c>
      <c r="J8" s="71">
        <v>15.118732417673341</v>
      </c>
    </row>
    <row r="9" spans="1:11" x14ac:dyDescent="0.25">
      <c r="A9" s="37" t="s">
        <v>82</v>
      </c>
      <c r="B9" s="43">
        <v>74231</v>
      </c>
      <c r="C9" s="71">
        <v>71.384786736780597</v>
      </c>
      <c r="D9" s="71">
        <v>26.334024868316472</v>
      </c>
      <c r="E9" s="71">
        <v>6.0859877271580993</v>
      </c>
      <c r="F9" s="71">
        <v>6.0859877271580993</v>
      </c>
      <c r="G9" s="71">
        <v>65.673751095530235</v>
      </c>
      <c r="H9" s="71">
        <v>24.227209656343039</v>
      </c>
      <c r="I9" s="71">
        <v>10.150529987469945</v>
      </c>
      <c r="J9" s="71">
        <v>5.5990871645750113</v>
      </c>
    </row>
    <row r="10" spans="1:11" x14ac:dyDescent="0.25">
      <c r="A10" s="37" t="s">
        <v>83</v>
      </c>
      <c r="B10" s="43">
        <v>12402</v>
      </c>
      <c r="C10" s="71">
        <v>32.688110067862787</v>
      </c>
      <c r="D10" s="71">
        <v>28.352362522173841</v>
      </c>
      <c r="E10" s="71">
        <v>7.5652660341229376</v>
      </c>
      <c r="F10" s="71">
        <v>7.5652660341229376</v>
      </c>
      <c r="G10" s="71">
        <v>34.729199590964022</v>
      </c>
      <c r="H10" s="71">
        <v>30.122722141590067</v>
      </c>
      <c r="I10" s="71">
        <v>7.1699293720251802</v>
      </c>
      <c r="J10" s="71">
        <v>8.0376514124658449</v>
      </c>
    </row>
    <row r="11" spans="1:11" x14ac:dyDescent="0.25">
      <c r="A11" s="37" t="s">
        <v>84</v>
      </c>
      <c r="B11" s="43">
        <v>1958</v>
      </c>
      <c r="C11" s="71">
        <v>44.183233532934132</v>
      </c>
      <c r="D11" s="71">
        <v>18.842185903983658</v>
      </c>
      <c r="E11" s="71">
        <v>44.395908543922985</v>
      </c>
      <c r="F11" s="71">
        <v>44.395908543922985</v>
      </c>
      <c r="G11" s="71">
        <v>60.110179640718563</v>
      </c>
      <c r="H11" s="71">
        <v>25.63432073544433</v>
      </c>
      <c r="I11" s="71">
        <v>23.24779990736452</v>
      </c>
      <c r="J11" s="71">
        <v>60.399518652226234</v>
      </c>
    </row>
    <row r="12" spans="1:11" x14ac:dyDescent="0.25">
      <c r="A12" s="37" t="s">
        <v>85</v>
      </c>
      <c r="B12" s="43">
        <v>3292</v>
      </c>
      <c r="C12" s="71">
        <v>14.554047131147541</v>
      </c>
      <c r="D12" s="71">
        <v>17.259720534629405</v>
      </c>
      <c r="E12" s="71">
        <v>3.1178116769095698</v>
      </c>
      <c r="F12" s="71">
        <v>3.1178116769095698</v>
      </c>
      <c r="G12" s="71">
        <v>20.234375</v>
      </c>
      <c r="H12" s="71">
        <v>23.996051032806804</v>
      </c>
      <c r="I12" s="71">
        <v>6.5161263713602242</v>
      </c>
      <c r="J12" s="71">
        <v>4.3346685689201054</v>
      </c>
    </row>
    <row r="13" spans="1:11" x14ac:dyDescent="0.25">
      <c r="A13" s="37" t="s">
        <v>86</v>
      </c>
      <c r="B13" s="43">
        <v>1933</v>
      </c>
      <c r="C13" s="71">
        <v>37.566480446927372</v>
      </c>
      <c r="D13" s="71">
        <v>17.39368856699431</v>
      </c>
      <c r="E13" s="71">
        <v>2.712764240761659</v>
      </c>
      <c r="F13" s="71">
        <v>2.712764240761659</v>
      </c>
      <c r="G13" s="71">
        <v>50.506145251396646</v>
      </c>
      <c r="H13" s="71">
        <v>23.384893947232282</v>
      </c>
      <c r="I13" s="71">
        <v>11.653261149780871</v>
      </c>
      <c r="J13" s="71">
        <v>3.6471679845086333</v>
      </c>
    </row>
    <row r="14" spans="1:11" x14ac:dyDescent="0.25">
      <c r="A14" s="37" t="s">
        <v>87</v>
      </c>
      <c r="B14" s="43">
        <v>12363</v>
      </c>
      <c r="C14" s="71">
        <v>30.412598707824838</v>
      </c>
      <c r="D14" s="71">
        <v>13.706948151743104</v>
      </c>
      <c r="E14" s="71">
        <v>9.2358295182036194</v>
      </c>
      <c r="F14" s="71">
        <v>9.2358295182036194</v>
      </c>
      <c r="G14" s="71">
        <v>32.337221823402729</v>
      </c>
      <c r="H14" s="71">
        <v>14.574375151662219</v>
      </c>
      <c r="I14" s="71">
        <v>16.683611111111112</v>
      </c>
      <c r="J14" s="71">
        <v>9.8203073904512745</v>
      </c>
    </row>
    <row r="15" spans="1:11" x14ac:dyDescent="0.25">
      <c r="A15" s="37" t="s">
        <v>88</v>
      </c>
      <c r="B15" s="43">
        <v>6864</v>
      </c>
      <c r="C15" s="71">
        <v>39.501391348343027</v>
      </c>
      <c r="D15" s="71">
        <v>22.748980186480185</v>
      </c>
      <c r="E15" s="71">
        <v>10.944767645615757</v>
      </c>
      <c r="F15" s="71">
        <v>10.944767645615757</v>
      </c>
      <c r="G15" s="71">
        <v>37.971161143435367</v>
      </c>
      <c r="H15" s="71">
        <v>21.867715617715618</v>
      </c>
      <c r="I15" s="71">
        <v>16.518102784197204</v>
      </c>
      <c r="J15" s="71">
        <v>10.520782224714376</v>
      </c>
    </row>
    <row r="16" spans="1:11" x14ac:dyDescent="0.25">
      <c r="A16" s="37" t="s">
        <v>89</v>
      </c>
      <c r="B16" s="43">
        <v>58748</v>
      </c>
      <c r="C16" s="71">
        <v>38.988035519551332</v>
      </c>
      <c r="D16" s="71">
        <v>21.299805950840881</v>
      </c>
      <c r="E16" s="71">
        <v>5.6040673927842066</v>
      </c>
      <c r="F16" s="71">
        <v>5.6040673927842066</v>
      </c>
      <c r="G16" s="71">
        <v>45.663966349898736</v>
      </c>
      <c r="H16" s="71">
        <v>24.946976918363177</v>
      </c>
      <c r="I16" s="71">
        <v>4.4885961661557117</v>
      </c>
      <c r="J16" s="71">
        <v>6.5636532191609041</v>
      </c>
    </row>
    <row r="17" spans="1:10" x14ac:dyDescent="0.25">
      <c r="A17" s="37" t="s">
        <v>90</v>
      </c>
      <c r="B17" s="43">
        <v>5334</v>
      </c>
      <c r="C17" s="71">
        <v>53.397050482132727</v>
      </c>
      <c r="D17" s="71">
        <v>17.648856392950883</v>
      </c>
      <c r="E17" s="71">
        <v>2.3548290266903469</v>
      </c>
      <c r="F17" s="71">
        <v>2.3548290266903469</v>
      </c>
      <c r="G17" s="71">
        <v>56.23936471922859</v>
      </c>
      <c r="H17" s="71">
        <v>18.588301462317212</v>
      </c>
      <c r="I17" s="71">
        <v>6.7485706506942558</v>
      </c>
      <c r="J17" s="71">
        <v>2.4801761012582233</v>
      </c>
    </row>
    <row r="18" spans="1:10" x14ac:dyDescent="0.25">
      <c r="A18" s="37" t="s">
        <v>91</v>
      </c>
      <c r="B18" s="43">
        <v>8055</v>
      </c>
      <c r="C18" s="71">
        <v>98.293977137007332</v>
      </c>
      <c r="D18" s="71">
        <v>71.520918684047174</v>
      </c>
      <c r="E18" s="71">
        <v>3.9611721913955873</v>
      </c>
      <c r="F18" s="71">
        <v>3.9611721913955873</v>
      </c>
      <c r="G18" s="71">
        <v>168.03668315987034</v>
      </c>
      <c r="H18" s="71">
        <v>122.26728739913098</v>
      </c>
      <c r="I18" s="71">
        <v>12.436081016238603</v>
      </c>
      <c r="J18" s="71">
        <v>6.7717499673398107</v>
      </c>
    </row>
    <row r="19" spans="1:10" x14ac:dyDescent="0.25">
      <c r="A19" s="37" t="s">
        <v>92</v>
      </c>
      <c r="B19" s="43">
        <v>4542</v>
      </c>
      <c r="C19" s="71">
        <v>76.475251509054331</v>
      </c>
      <c r="D19" s="71">
        <v>41.840819022457069</v>
      </c>
      <c r="E19" s="71">
        <v>10.638806471477356</v>
      </c>
      <c r="F19" s="71">
        <v>10.638806471477356</v>
      </c>
      <c r="G19" s="71">
        <v>68.932394366197187</v>
      </c>
      <c r="H19" s="71">
        <v>37.714002642007927</v>
      </c>
      <c r="I19" s="71">
        <v>8.3113537117903924</v>
      </c>
      <c r="J19" s="71">
        <v>9.5894866483793315</v>
      </c>
    </row>
    <row r="20" spans="1:10" x14ac:dyDescent="0.25">
      <c r="A20" s="37" t="s">
        <v>93</v>
      </c>
      <c r="B20" s="43">
        <v>7232</v>
      </c>
      <c r="C20" s="71">
        <v>102.46465968586388</v>
      </c>
      <c r="D20" s="71">
        <v>10.824529867256636</v>
      </c>
      <c r="E20" s="71">
        <v>7.8009965122072744</v>
      </c>
      <c r="F20" s="71">
        <v>7.8009965122072744</v>
      </c>
      <c r="G20" s="71">
        <v>215.23167539267016</v>
      </c>
      <c r="H20" s="71">
        <v>22.737417035398231</v>
      </c>
      <c r="I20" s="71">
        <v>32.242549019607843</v>
      </c>
      <c r="J20" s="71">
        <v>16.386347782760339</v>
      </c>
    </row>
    <row r="21" spans="1:10" x14ac:dyDescent="0.25">
      <c r="A21" s="37" t="s">
        <v>94</v>
      </c>
      <c r="B21" s="43">
        <v>44002</v>
      </c>
      <c r="C21" s="71">
        <v>54.152437944831981</v>
      </c>
      <c r="D21" s="71">
        <v>34.755670196809234</v>
      </c>
      <c r="E21" s="71">
        <v>8.2975817784264461</v>
      </c>
      <c r="F21" s="71">
        <v>8.2975817784264461</v>
      </c>
      <c r="G21" s="71">
        <v>62.569774441414964</v>
      </c>
      <c r="H21" s="71">
        <v>40.158015544747968</v>
      </c>
      <c r="I21" s="71">
        <v>8.1707596768749156</v>
      </c>
      <c r="J21" s="71">
        <v>9.5873397392422515</v>
      </c>
    </row>
    <row r="22" spans="1:10" x14ac:dyDescent="0.25">
      <c r="A22" s="37" t="s">
        <v>95</v>
      </c>
      <c r="B22" s="43">
        <v>9933</v>
      </c>
      <c r="C22" s="71">
        <v>40.246597603087551</v>
      </c>
      <c r="D22" s="71">
        <v>19.947045202859158</v>
      </c>
      <c r="E22" s="71">
        <v>6.5184234767732594</v>
      </c>
      <c r="F22" s="71">
        <v>6.5184234767732594</v>
      </c>
      <c r="G22" s="71">
        <v>41.216128377005887</v>
      </c>
      <c r="H22" s="71">
        <v>20.427564683378638</v>
      </c>
      <c r="I22" s="71">
        <v>9.2757485714285721</v>
      </c>
      <c r="J22" s="71">
        <v>6.6754507171996318</v>
      </c>
    </row>
    <row r="23" spans="1:10" x14ac:dyDescent="0.25">
      <c r="A23" s="37" t="s">
        <v>96</v>
      </c>
      <c r="B23" s="43">
        <v>2377</v>
      </c>
      <c r="C23" s="71">
        <v>28.165176223040504</v>
      </c>
      <c r="D23" s="71">
        <v>22.525031552376944</v>
      </c>
      <c r="E23" s="71">
        <v>7.9028782287822876</v>
      </c>
      <c r="F23" s="71">
        <v>7.9028782287822876</v>
      </c>
      <c r="G23" s="71">
        <v>31.87427669647554</v>
      </c>
      <c r="H23" s="71">
        <v>25.491375683634836</v>
      </c>
      <c r="I23" s="71">
        <v>11.085437248444933</v>
      </c>
      <c r="J23" s="71">
        <v>8.9436162361623612</v>
      </c>
    </row>
    <row r="24" spans="1:10" x14ac:dyDescent="0.25">
      <c r="A24" s="37" t="s">
        <v>97</v>
      </c>
      <c r="B24" s="43">
        <v>35549</v>
      </c>
      <c r="C24" s="71">
        <v>93.263121810009906</v>
      </c>
      <c r="D24" s="71">
        <v>34.438802779262424</v>
      </c>
      <c r="E24" s="71">
        <v>6.9484315494940212</v>
      </c>
      <c r="F24" s="71">
        <v>6.9484315494940212</v>
      </c>
      <c r="G24" s="71">
        <v>87.560447931743738</v>
      </c>
      <c r="H24" s="71">
        <v>32.333005147824132</v>
      </c>
      <c r="I24" s="71">
        <v>13.075101242207763</v>
      </c>
      <c r="J24" s="71">
        <v>6.5235622300545426</v>
      </c>
    </row>
    <row r="25" spans="1:10" x14ac:dyDescent="0.25">
      <c r="A25" s="37" t="s">
        <v>98</v>
      </c>
      <c r="B25" s="43">
        <v>1704</v>
      </c>
      <c r="C25" s="71">
        <v>25.985321100917432</v>
      </c>
      <c r="D25" s="71">
        <v>49.866197183098592</v>
      </c>
      <c r="E25" s="71">
        <v>8.8771416631842879</v>
      </c>
      <c r="F25" s="71">
        <v>8.8771416631842879</v>
      </c>
      <c r="G25" s="71">
        <v>25.856880733944955</v>
      </c>
      <c r="H25" s="71">
        <v>49.619718309859152</v>
      </c>
      <c r="I25" s="71">
        <v>17.530997304582211</v>
      </c>
      <c r="J25" s="71">
        <v>8.8332636857501043</v>
      </c>
    </row>
    <row r="26" spans="1:10" x14ac:dyDescent="0.25">
      <c r="A26" s="37" t="s">
        <v>99</v>
      </c>
      <c r="B26" s="43">
        <v>3784</v>
      </c>
      <c r="C26" s="71">
        <v>36.859878649981042</v>
      </c>
      <c r="D26" s="71">
        <v>51.373942917547566</v>
      </c>
      <c r="E26" s="71">
        <v>2.8653401134939935</v>
      </c>
      <c r="F26" s="71">
        <v>2.8653401134939935</v>
      </c>
      <c r="G26" s="71">
        <v>39.945582100872201</v>
      </c>
      <c r="H26" s="71">
        <v>55.674682875264267</v>
      </c>
      <c r="I26" s="71">
        <v>4.844393855776306</v>
      </c>
      <c r="J26" s="71">
        <v>3.1052104060726657</v>
      </c>
    </row>
    <row r="27" spans="1:10" x14ac:dyDescent="0.25">
      <c r="A27" s="37" t="s">
        <v>100</v>
      </c>
      <c r="B27" s="43">
        <v>6265</v>
      </c>
      <c r="C27" s="71">
        <v>41.948568398727467</v>
      </c>
      <c r="D27" s="71">
        <v>25.256185155626497</v>
      </c>
      <c r="E27" s="71">
        <v>3.9313754720731464</v>
      </c>
      <c r="F27" s="71">
        <v>3.9313754720731464</v>
      </c>
      <c r="G27" s="71">
        <v>47.884676564156948</v>
      </c>
      <c r="H27" s="71">
        <v>28.830167597765364</v>
      </c>
      <c r="I27" s="71">
        <v>6.1557153568263923</v>
      </c>
      <c r="J27" s="71">
        <v>4.4877012522361364</v>
      </c>
    </row>
    <row r="28" spans="1:10" x14ac:dyDescent="0.25">
      <c r="A28" s="37" t="s">
        <v>101</v>
      </c>
      <c r="B28" s="43">
        <v>14378</v>
      </c>
      <c r="C28" s="71">
        <v>50.28037037037037</v>
      </c>
      <c r="D28" s="71">
        <v>47.209973570733062</v>
      </c>
      <c r="E28" s="71">
        <v>9.9137565905738363</v>
      </c>
      <c r="F28" s="71">
        <v>9.9137565905738363</v>
      </c>
      <c r="G28" s="71">
        <v>88.334444444444443</v>
      </c>
      <c r="H28" s="71">
        <v>82.940255946585054</v>
      </c>
      <c r="I28" s="71">
        <v>24.8440625</v>
      </c>
      <c r="J28" s="71">
        <v>17.416860184901196</v>
      </c>
    </row>
    <row r="29" spans="1:10" x14ac:dyDescent="0.25">
      <c r="A29" s="37" t="s">
        <v>102</v>
      </c>
      <c r="B29" s="43">
        <v>6168</v>
      </c>
      <c r="C29" s="71">
        <v>46.854851485148515</v>
      </c>
      <c r="D29" s="71">
        <v>38.362029831387808</v>
      </c>
      <c r="E29" s="71">
        <v>6.681265000705916</v>
      </c>
      <c r="F29" s="71">
        <v>6.681265000705916</v>
      </c>
      <c r="G29" s="71">
        <v>57.004554455445543</v>
      </c>
      <c r="H29" s="71">
        <v>46.672016861219198</v>
      </c>
      <c r="I29" s="71">
        <v>9.358071646837006</v>
      </c>
      <c r="J29" s="71">
        <v>8.1285613440632503</v>
      </c>
    </row>
    <row r="30" spans="1:10" x14ac:dyDescent="0.25">
      <c r="A30" s="37" t="s">
        <v>103</v>
      </c>
      <c r="B30" s="43">
        <v>99478</v>
      </c>
      <c r="C30" s="71">
        <v>46.037579208375426</v>
      </c>
      <c r="D30" s="71">
        <v>25.196686704598001</v>
      </c>
      <c r="E30" s="71">
        <v>5.6020919707213501</v>
      </c>
      <c r="F30" s="71">
        <v>5.6020919707213501</v>
      </c>
      <c r="G30" s="71">
        <v>46.587234824134448</v>
      </c>
      <c r="H30" s="71">
        <v>25.497517038943283</v>
      </c>
      <c r="I30" s="71">
        <v>13.143957217034419</v>
      </c>
      <c r="J30" s="71">
        <v>5.6689769235067331</v>
      </c>
    </row>
    <row r="31" spans="1:10" x14ac:dyDescent="0.25">
      <c r="A31" s="37" t="s">
        <v>104</v>
      </c>
      <c r="B31" s="43">
        <v>13982</v>
      </c>
      <c r="C31" s="71">
        <v>37.760719424460433</v>
      </c>
      <c r="D31" s="71">
        <v>18.769632384494351</v>
      </c>
      <c r="E31" s="71">
        <v>7.7616526676919433</v>
      </c>
      <c r="F31" s="71">
        <v>7.7616526676919433</v>
      </c>
      <c r="G31" s="71">
        <v>68.573381294964022</v>
      </c>
      <c r="H31" s="71">
        <v>34.085610070090112</v>
      </c>
      <c r="I31" s="71">
        <v>12.075225499138543</v>
      </c>
      <c r="J31" s="71">
        <v>14.095143735951734</v>
      </c>
    </row>
    <row r="32" spans="1:10" x14ac:dyDescent="0.25">
      <c r="A32" s="37" t="s">
        <v>105</v>
      </c>
      <c r="B32" s="43">
        <v>3784</v>
      </c>
      <c r="C32" s="71">
        <v>59.871357651629616</v>
      </c>
      <c r="D32" s="71">
        <v>73.304439746300218</v>
      </c>
      <c r="E32" s="71">
        <v>5.2438512581053747</v>
      </c>
      <c r="F32" s="71">
        <v>5.2438512581053747</v>
      </c>
      <c r="G32" s="71">
        <v>77.764731275631334</v>
      </c>
      <c r="H32" s="71">
        <v>95.212473572938691</v>
      </c>
      <c r="I32" s="71">
        <v>9.8979120879120881</v>
      </c>
      <c r="J32" s="71">
        <v>6.8110478855133563</v>
      </c>
    </row>
    <row r="33" spans="1:10" x14ac:dyDescent="0.25">
      <c r="A33" s="37" t="s">
        <v>106</v>
      </c>
      <c r="B33" s="43">
        <v>2955</v>
      </c>
      <c r="C33" s="71">
        <v>25.441896618732997</v>
      </c>
      <c r="D33" s="71">
        <v>22.15296108291032</v>
      </c>
      <c r="E33" s="71">
        <v>5.6321087498924545</v>
      </c>
      <c r="F33" s="71">
        <v>5.6321087498924545</v>
      </c>
      <c r="G33" s="71">
        <v>27.808006218422076</v>
      </c>
      <c r="H33" s="71">
        <v>24.213197969543149</v>
      </c>
      <c r="I33" s="71">
        <v>10.977293648358392</v>
      </c>
      <c r="J33" s="71">
        <v>6.155897788866902</v>
      </c>
    </row>
    <row r="34" spans="1:10" x14ac:dyDescent="0.25">
      <c r="A34" s="37" t="s">
        <v>107</v>
      </c>
      <c r="B34" s="43">
        <v>77422</v>
      </c>
      <c r="C34" s="71">
        <v>39.339520547945206</v>
      </c>
      <c r="D34" s="71">
        <v>29.674097801658444</v>
      </c>
      <c r="E34" s="71">
        <v>4.7254970926226454</v>
      </c>
      <c r="F34" s="71">
        <v>4.7254970926226454</v>
      </c>
      <c r="G34" s="71">
        <v>47.564434931506852</v>
      </c>
      <c r="H34" s="71">
        <v>35.878212911058874</v>
      </c>
      <c r="I34" s="71">
        <v>16.671346004957417</v>
      </c>
      <c r="J34" s="71">
        <v>5.7134808927612779</v>
      </c>
    </row>
    <row r="35" spans="1:10" x14ac:dyDescent="0.25">
      <c r="A35" s="37" t="s">
        <v>108</v>
      </c>
      <c r="B35" s="43">
        <v>813</v>
      </c>
      <c r="C35" s="71">
        <v>21.122605363984675</v>
      </c>
      <c r="D35" s="71">
        <v>6.7810578105781056</v>
      </c>
      <c r="E35" s="71">
        <v>11.509394572025052</v>
      </c>
      <c r="F35" s="71">
        <v>11.509394572025052</v>
      </c>
      <c r="G35" s="71">
        <v>24.544061302681992</v>
      </c>
      <c r="H35" s="71">
        <v>7.8794587945879462</v>
      </c>
      <c r="I35" s="71">
        <v>30.798076923076923</v>
      </c>
      <c r="J35" s="71">
        <v>13.373695198329854</v>
      </c>
    </row>
    <row r="36" spans="1:10" x14ac:dyDescent="0.25">
      <c r="A36" s="37" t="s">
        <v>109</v>
      </c>
      <c r="B36" s="43">
        <v>2939</v>
      </c>
      <c r="C36" s="71">
        <v>31.113138686131386</v>
      </c>
      <c r="D36" s="71">
        <v>11.602585913576046</v>
      </c>
      <c r="E36" s="71">
        <v>15.897435897435898</v>
      </c>
      <c r="F36" s="71">
        <v>15.897435897435898</v>
      </c>
      <c r="G36" s="71">
        <v>44.907846715328468</v>
      </c>
      <c r="H36" s="71">
        <v>16.746852670976523</v>
      </c>
      <c r="I36" s="71">
        <v>12.332498120771737</v>
      </c>
      <c r="J36" s="71">
        <v>22.945920745920745</v>
      </c>
    </row>
    <row r="37" spans="1:10" x14ac:dyDescent="0.25">
      <c r="A37" s="37" t="s">
        <v>110</v>
      </c>
      <c r="B37" s="43">
        <v>23222</v>
      </c>
      <c r="C37" s="71">
        <v>73.516477944904508</v>
      </c>
      <c r="D37" s="71">
        <v>18.732107484282146</v>
      </c>
      <c r="E37" s="71">
        <v>11.092617620808364</v>
      </c>
      <c r="F37" s="71">
        <v>11.092617620808364</v>
      </c>
      <c r="G37" s="71">
        <v>110.60351529491297</v>
      </c>
      <c r="H37" s="71">
        <v>28.181939540091292</v>
      </c>
      <c r="I37" s="71">
        <v>40.923024012006003</v>
      </c>
      <c r="J37" s="71">
        <v>16.688537549407116</v>
      </c>
    </row>
    <row r="38" spans="1:10" x14ac:dyDescent="0.25">
      <c r="A38" s="37" t="s">
        <v>111</v>
      </c>
      <c r="B38" s="43">
        <v>4855</v>
      </c>
      <c r="C38" s="71">
        <v>58.859302325581396</v>
      </c>
      <c r="D38" s="71">
        <v>20.852317198764162</v>
      </c>
      <c r="E38" s="71">
        <v>9.4131101813110174</v>
      </c>
      <c r="F38" s="71">
        <v>9.4131101813110174</v>
      </c>
      <c r="G38" s="71">
        <v>69.529069767441854</v>
      </c>
      <c r="H38" s="71">
        <v>24.63233779608651</v>
      </c>
      <c r="I38" s="71">
        <v>11.927987233193697</v>
      </c>
      <c r="J38" s="71">
        <v>11.119479311947931</v>
      </c>
    </row>
    <row r="39" spans="1:10" x14ac:dyDescent="0.25">
      <c r="A39" s="37" t="s">
        <v>112</v>
      </c>
      <c r="B39" s="43">
        <v>6960</v>
      </c>
      <c r="C39" s="71">
        <v>30.75</v>
      </c>
      <c r="D39" s="71">
        <v>15.834482758620689</v>
      </c>
      <c r="E39" s="71">
        <v>5.2278354916749681</v>
      </c>
      <c r="F39" s="71">
        <v>5.2278354916749681</v>
      </c>
      <c r="G39" s="71">
        <v>35.622488839285715</v>
      </c>
      <c r="H39" s="71">
        <v>18.343534482758621</v>
      </c>
      <c r="I39" s="71">
        <v>8.5662238325281805</v>
      </c>
      <c r="J39" s="71">
        <v>6.0562117546605947</v>
      </c>
    </row>
    <row r="40" spans="1:10" x14ac:dyDescent="0.25">
      <c r="A40" s="37" t="s">
        <v>113</v>
      </c>
      <c r="B40" s="43">
        <v>16777</v>
      </c>
      <c r="C40" s="71">
        <v>33.9435852755391</v>
      </c>
      <c r="D40" s="71">
        <v>9.2886094057340411</v>
      </c>
      <c r="E40" s="71">
        <v>2.4967155857472445</v>
      </c>
      <c r="F40" s="71">
        <v>2.4967155857472445</v>
      </c>
      <c r="G40" s="71">
        <v>44.966020474842082</v>
      </c>
      <c r="H40" s="71">
        <v>12.30488168325684</v>
      </c>
      <c r="I40" s="71">
        <v>6.084261715296198</v>
      </c>
      <c r="J40" s="71">
        <v>3.3074692386567546</v>
      </c>
    </row>
    <row r="41" spans="1:10" x14ac:dyDescent="0.25">
      <c r="A41" s="37" t="s">
        <v>114</v>
      </c>
      <c r="B41" s="43">
        <v>203190</v>
      </c>
      <c r="C41" s="71">
        <v>116.31804673179933</v>
      </c>
      <c r="D41" s="71">
        <v>64.33643387962006</v>
      </c>
      <c r="E41" s="71">
        <v>5.2477045216698048</v>
      </c>
      <c r="F41" s="71">
        <v>5.2477045216698048</v>
      </c>
      <c r="G41" s="71">
        <v>107.47544178100475</v>
      </c>
      <c r="H41" s="71">
        <v>59.445518972390374</v>
      </c>
      <c r="I41" s="71">
        <v>16.986344811098533</v>
      </c>
      <c r="J41" s="71">
        <v>4.8487691948875451</v>
      </c>
    </row>
    <row r="42" spans="1:10" x14ac:dyDescent="0.25">
      <c r="A42" s="37" t="s">
        <v>116</v>
      </c>
      <c r="B42" s="43">
        <v>8433</v>
      </c>
      <c r="C42" s="71">
        <v>32.260700389105061</v>
      </c>
      <c r="D42" s="71">
        <v>21.629550575121545</v>
      </c>
      <c r="E42" s="71">
        <v>4.9881587223452843</v>
      </c>
      <c r="F42" s="71">
        <v>4.9881587223452843</v>
      </c>
      <c r="G42" s="71">
        <v>55.434736469755926</v>
      </c>
      <c r="H42" s="71">
        <v>37.166844539309857</v>
      </c>
      <c r="I42" s="71">
        <v>18.432604093154552</v>
      </c>
      <c r="J42" s="71">
        <v>8.5713348100746583</v>
      </c>
    </row>
    <row r="43" spans="1:10" x14ac:dyDescent="0.25">
      <c r="A43" s="37" t="s">
        <v>117</v>
      </c>
      <c r="B43" s="43">
        <v>6400</v>
      </c>
      <c r="C43" s="71">
        <v>56.807491446065193</v>
      </c>
      <c r="D43" s="71">
        <v>49.289375</v>
      </c>
      <c r="E43" s="71">
        <v>9.8066963036652464</v>
      </c>
      <c r="F43" s="71">
        <v>9.8066963036652464</v>
      </c>
      <c r="G43" s="71">
        <v>62.92256437961462</v>
      </c>
      <c r="H43" s="71">
        <v>54.595156250000002</v>
      </c>
      <c r="I43" s="71">
        <v>9.548781154350678</v>
      </c>
      <c r="J43" s="71">
        <v>10.86234339540523</v>
      </c>
    </row>
    <row r="44" spans="1:10" x14ac:dyDescent="0.25">
      <c r="A44" s="37" t="s">
        <v>118</v>
      </c>
      <c r="B44" s="43">
        <v>5054</v>
      </c>
      <c r="C44" s="71">
        <v>13.740866440407267</v>
      </c>
      <c r="D44" s="71">
        <v>13.618519984170954</v>
      </c>
      <c r="E44" s="71">
        <v>9.4948268726720926</v>
      </c>
      <c r="F44" s="71">
        <v>9.4948268726720926</v>
      </c>
      <c r="G44" s="71">
        <v>12.265522060291476</v>
      </c>
      <c r="H44" s="71">
        <v>12.15631183221211</v>
      </c>
      <c r="I44" s="71">
        <v>16.142406726221754</v>
      </c>
      <c r="J44" s="71">
        <v>8.4753759139191605</v>
      </c>
    </row>
    <row r="45" spans="1:10" x14ac:dyDescent="0.25">
      <c r="A45" s="37" t="s">
        <v>119</v>
      </c>
      <c r="B45" s="43">
        <v>14100</v>
      </c>
      <c r="C45" s="71">
        <v>30.334427885829754</v>
      </c>
      <c r="D45" s="71">
        <v>17.034609929078012</v>
      </c>
      <c r="E45" s="71">
        <v>6.5195841589533403</v>
      </c>
      <c r="F45" s="71">
        <v>6.5195841589533403</v>
      </c>
      <c r="G45" s="71">
        <v>33.942535993937867</v>
      </c>
      <c r="H45" s="71">
        <v>19.060780141843971</v>
      </c>
      <c r="I45" s="71">
        <v>14.810812300231456</v>
      </c>
      <c r="J45" s="71">
        <v>7.2950517086941176</v>
      </c>
    </row>
    <row r="46" spans="1:10" x14ac:dyDescent="0.25">
      <c r="A46" s="37" t="s">
        <v>120</v>
      </c>
      <c r="B46" s="43">
        <v>13684</v>
      </c>
      <c r="C46" s="71">
        <v>24.331831831831831</v>
      </c>
      <c r="D46" s="71">
        <v>10.658067816427945</v>
      </c>
      <c r="E46" s="71">
        <v>5.1433559035124841</v>
      </c>
      <c r="F46" s="71">
        <v>5.1433559035124841</v>
      </c>
      <c r="G46" s="71">
        <v>30.647814481147815</v>
      </c>
      <c r="H46" s="71">
        <v>13.424656533177433</v>
      </c>
      <c r="I46" s="71">
        <v>9.4966397849462361</v>
      </c>
      <c r="J46" s="71">
        <v>6.4784525320919739</v>
      </c>
    </row>
    <row r="47" spans="1:10" x14ac:dyDescent="0.25">
      <c r="A47" s="37" t="s">
        <v>121</v>
      </c>
      <c r="B47" s="43">
        <v>1618</v>
      </c>
      <c r="C47" s="71">
        <v>20.226787620064034</v>
      </c>
      <c r="D47" s="71">
        <v>23.427070457354759</v>
      </c>
      <c r="E47" s="71">
        <v>4.7709251101321586</v>
      </c>
      <c r="F47" s="71">
        <v>4.7709251101321586</v>
      </c>
      <c r="G47" s="71">
        <v>32.344717182497334</v>
      </c>
      <c r="H47" s="71">
        <v>37.462299134734238</v>
      </c>
      <c r="I47" s="71">
        <v>15.590020576131687</v>
      </c>
      <c r="J47" s="71">
        <v>7.6292007551919445</v>
      </c>
    </row>
    <row r="48" spans="1:10" x14ac:dyDescent="0.25">
      <c r="A48" s="37" t="s">
        <v>122</v>
      </c>
      <c r="B48" s="43">
        <v>31953</v>
      </c>
      <c r="C48" s="71">
        <v>30.271538918597741</v>
      </c>
      <c r="D48" s="71">
        <v>22.322098081557286</v>
      </c>
      <c r="E48" s="71">
        <v>2.5101725515314257</v>
      </c>
      <c r="F48" s="71">
        <v>2.5101725515314257</v>
      </c>
      <c r="G48" s="71">
        <v>35.953908836261775</v>
      </c>
      <c r="H48" s="71">
        <v>26.512252370669422</v>
      </c>
      <c r="I48" s="71">
        <v>9.1044955775038421</v>
      </c>
      <c r="J48" s="71">
        <v>2.9813652792392671</v>
      </c>
    </row>
    <row r="49" spans="1:10" x14ac:dyDescent="0.25">
      <c r="A49" s="37" t="s">
        <v>123</v>
      </c>
      <c r="B49" s="43">
        <v>16240</v>
      </c>
      <c r="C49" s="71">
        <v>28.422226798462383</v>
      </c>
      <c r="D49" s="71">
        <v>25.495997536945811</v>
      </c>
      <c r="E49" s="71">
        <v>4.4262181172898893</v>
      </c>
      <c r="F49" s="71">
        <v>4.4262181172898893</v>
      </c>
      <c r="G49" s="71">
        <v>28.410145524437123</v>
      </c>
      <c r="H49" s="71">
        <v>25.485160098522169</v>
      </c>
      <c r="I49" s="71">
        <v>6.4380891640481597</v>
      </c>
      <c r="J49" s="71">
        <v>4.4243366899707093</v>
      </c>
    </row>
    <row r="50" spans="1:10" x14ac:dyDescent="0.25">
      <c r="A50" s="37" t="s">
        <v>124</v>
      </c>
      <c r="B50" s="43">
        <v>21203</v>
      </c>
      <c r="C50" s="71">
        <v>30.26365007541478</v>
      </c>
      <c r="D50" s="71">
        <v>28.389567514031032</v>
      </c>
      <c r="E50" s="71">
        <v>11.043020418646462</v>
      </c>
      <c r="F50" s="71">
        <v>11.043020418646462</v>
      </c>
      <c r="G50" s="71">
        <v>43.096078431372547</v>
      </c>
      <c r="H50" s="71">
        <v>40.427345187001841</v>
      </c>
      <c r="I50" s="71">
        <v>4.7621166666666666</v>
      </c>
      <c r="J50" s="71">
        <v>15.725494872406392</v>
      </c>
    </row>
    <row r="51" spans="1:10" x14ac:dyDescent="0.25">
      <c r="A51" s="37" t="s">
        <v>125</v>
      </c>
      <c r="B51" s="43">
        <v>11602</v>
      </c>
      <c r="C51" s="71">
        <v>24.944324593428476</v>
      </c>
      <c r="D51" s="71">
        <v>25.911825547319427</v>
      </c>
      <c r="E51" s="71">
        <v>6.7</v>
      </c>
      <c r="F51" s="71">
        <v>6.7</v>
      </c>
      <c r="G51" s="71">
        <v>21.358280783272487</v>
      </c>
      <c r="H51" s="71">
        <v>22.186691949663849</v>
      </c>
      <c r="I51" s="71">
        <v>8.3126655041012718</v>
      </c>
      <c r="J51" s="71">
        <v>5.7367951860931576</v>
      </c>
    </row>
    <row r="52" spans="1:10" x14ac:dyDescent="0.25">
      <c r="A52" s="37" t="s">
        <v>126</v>
      </c>
      <c r="B52" s="43">
        <v>5008</v>
      </c>
      <c r="C52" s="71">
        <v>73.912436548223354</v>
      </c>
      <c r="D52" s="71">
        <v>46.519968051118212</v>
      </c>
      <c r="E52" s="71">
        <v>3.8472793328379158</v>
      </c>
      <c r="F52" s="71">
        <v>3.8472793328379158</v>
      </c>
      <c r="G52" s="71">
        <v>87.517131979695435</v>
      </c>
      <c r="H52" s="71">
        <v>55.082667731629392</v>
      </c>
      <c r="I52" s="71">
        <v>5.5432441122096296</v>
      </c>
      <c r="J52" s="71">
        <v>4.5554289488894391</v>
      </c>
    </row>
    <row r="53" spans="1:10" x14ac:dyDescent="0.25">
      <c r="A53" s="37" t="s">
        <v>127</v>
      </c>
      <c r="B53" s="43">
        <v>10261</v>
      </c>
      <c r="C53" s="71">
        <v>50.467074132492115</v>
      </c>
      <c r="D53" s="71">
        <v>24.945814248123966</v>
      </c>
      <c r="E53" s="71">
        <v>7.9306295699591027</v>
      </c>
      <c r="F53" s="71">
        <v>7.9306295699591027</v>
      </c>
      <c r="G53" s="71">
        <v>55.444006309148264</v>
      </c>
      <c r="H53" s="71">
        <v>27.405905857128936</v>
      </c>
      <c r="I53" s="71">
        <v>11.655006631299734</v>
      </c>
      <c r="J53" s="71">
        <v>8.7127277233857967</v>
      </c>
    </row>
    <row r="54" spans="1:10" x14ac:dyDescent="0.25">
      <c r="A54" s="37" t="s">
        <v>128</v>
      </c>
      <c r="B54" s="43">
        <v>1809</v>
      </c>
      <c r="C54" s="71">
        <v>30.071830985915494</v>
      </c>
      <c r="D54" s="71">
        <v>23.605306799336649</v>
      </c>
      <c r="E54" s="71">
        <v>10.215789473684211</v>
      </c>
      <c r="F54" s="71">
        <v>10.215789473684211</v>
      </c>
      <c r="G54" s="71">
        <v>43.550704225352113</v>
      </c>
      <c r="H54" s="71">
        <v>34.185737976782754</v>
      </c>
      <c r="I54" s="71">
        <v>18.156782149148562</v>
      </c>
      <c r="J54" s="71">
        <v>14.794736842105262</v>
      </c>
    </row>
    <row r="55" spans="1:10" x14ac:dyDescent="0.25">
      <c r="A55" s="37" t="s">
        <v>129</v>
      </c>
      <c r="B55" s="43">
        <v>17916</v>
      </c>
      <c r="C55" s="71">
        <v>93.284317276349142</v>
      </c>
      <c r="D55" s="71">
        <v>43.12759544541192</v>
      </c>
      <c r="E55" s="71">
        <v>10.369375293565055</v>
      </c>
      <c r="F55" s="71">
        <v>10.369375293565055</v>
      </c>
      <c r="G55" s="71">
        <v>113.64046842931305</v>
      </c>
      <c r="H55" s="71">
        <v>52.538736325072563</v>
      </c>
      <c r="I55" s="71">
        <v>29.247863779013766</v>
      </c>
      <c r="J55" s="71">
        <v>12.632141179628263</v>
      </c>
    </row>
    <row r="56" spans="1:10" x14ac:dyDescent="0.25">
      <c r="A56" s="37" t="s">
        <v>130</v>
      </c>
      <c r="B56" s="43">
        <v>33924</v>
      </c>
      <c r="C56" s="71">
        <v>113.53552354749959</v>
      </c>
      <c r="D56" s="71">
        <v>20.67963683527886</v>
      </c>
      <c r="E56" s="71">
        <v>10.062624610927033</v>
      </c>
      <c r="F56" s="71">
        <v>10.062624610927033</v>
      </c>
      <c r="G56" s="71">
        <v>139.0119760479042</v>
      </c>
      <c r="H56" s="71">
        <v>25.319979955193961</v>
      </c>
      <c r="I56" s="71">
        <v>37.345869565217392</v>
      </c>
      <c r="J56" s="71">
        <v>12.320596124331225</v>
      </c>
    </row>
    <row r="57" spans="1:10" x14ac:dyDescent="0.25">
      <c r="A57" s="37" t="s">
        <v>131</v>
      </c>
      <c r="B57" s="43">
        <v>22272</v>
      </c>
      <c r="C57" s="71">
        <v>58.16477124750412</v>
      </c>
      <c r="D57" s="71">
        <v>30.082614942528735</v>
      </c>
      <c r="E57" s="71">
        <v>6.5160518561022336</v>
      </c>
      <c r="F57" s="71">
        <v>6.5160518561022336</v>
      </c>
      <c r="G57" s="71">
        <v>63.742512370865526</v>
      </c>
      <c r="H57" s="71">
        <v>32.967403017241381</v>
      </c>
      <c r="I57" s="71">
        <v>4.0922390971157867</v>
      </c>
      <c r="J57" s="71">
        <v>7.1409120527508438</v>
      </c>
    </row>
    <row r="58" spans="1:10" x14ac:dyDescent="0.25">
      <c r="A58" s="37" t="s">
        <v>132</v>
      </c>
      <c r="B58" s="43">
        <v>9627</v>
      </c>
      <c r="C58" s="71">
        <v>16.970159475589472</v>
      </c>
      <c r="D58" s="71">
        <v>18.017243170250339</v>
      </c>
      <c r="E58" s="71">
        <v>4.5057148794679964</v>
      </c>
      <c r="F58" s="71">
        <v>4.5057148794679964</v>
      </c>
      <c r="G58" s="71">
        <v>18.290284707954211</v>
      </c>
      <c r="H58" s="71">
        <v>19.41882206294796</v>
      </c>
      <c r="I58" s="71">
        <v>18.010115606936417</v>
      </c>
      <c r="J58" s="71">
        <v>4.8562188279301743</v>
      </c>
    </row>
    <row r="59" spans="1:10" x14ac:dyDescent="0.25">
      <c r="A59" s="37" t="s">
        <v>133</v>
      </c>
      <c r="B59" s="43">
        <v>9077</v>
      </c>
      <c r="C59" s="71">
        <v>39.585431173004821</v>
      </c>
      <c r="D59" s="71">
        <v>16.284234879365428</v>
      </c>
      <c r="E59" s="71">
        <v>6.8871493803000652</v>
      </c>
      <c r="F59" s="71">
        <v>6.8871493803000652</v>
      </c>
      <c r="G59" s="71">
        <v>33.837439742903051</v>
      </c>
      <c r="H59" s="71">
        <v>13.919687121295583</v>
      </c>
      <c r="I59" s="71">
        <v>9.5106511102747451</v>
      </c>
      <c r="J59" s="71">
        <v>5.8871027863200078</v>
      </c>
    </row>
    <row r="60" spans="1:10" x14ac:dyDescent="0.25">
      <c r="A60" s="37" t="s">
        <v>134</v>
      </c>
      <c r="B60" s="43">
        <v>4216</v>
      </c>
      <c r="C60" s="71">
        <v>57.821393523061822</v>
      </c>
      <c r="D60" s="71">
        <v>27.95066413662239</v>
      </c>
      <c r="E60" s="71">
        <v>2.7460850111856825</v>
      </c>
      <c r="F60" s="71">
        <v>2.7460850111856825</v>
      </c>
      <c r="G60" s="71">
        <v>64.148184494602546</v>
      </c>
      <c r="H60" s="71">
        <v>31.009013282732447</v>
      </c>
      <c r="I60" s="71">
        <v>9.4100626214640464</v>
      </c>
      <c r="J60" s="71">
        <v>3.0465604026845639</v>
      </c>
    </row>
    <row r="61" spans="1:10" x14ac:dyDescent="0.25">
      <c r="A61" s="37" t="s">
        <v>135</v>
      </c>
      <c r="B61" s="43">
        <v>131842</v>
      </c>
      <c r="C61" s="71">
        <v>58.556525338945043</v>
      </c>
      <c r="D61" s="71">
        <v>25.748668861212664</v>
      </c>
      <c r="E61" s="71">
        <v>6.1264687888571467</v>
      </c>
      <c r="F61" s="71">
        <v>6.1264687888571467</v>
      </c>
      <c r="G61" s="71">
        <v>95.650308759098905</v>
      </c>
      <c r="H61" s="71">
        <v>42.059669907920089</v>
      </c>
      <c r="I61" s="71">
        <v>20.003863524862197</v>
      </c>
      <c r="J61" s="71">
        <v>10.007401017481994</v>
      </c>
    </row>
    <row r="62" spans="1:10" x14ac:dyDescent="0.25">
      <c r="A62" s="37" t="s">
        <v>136</v>
      </c>
      <c r="B62" s="43">
        <v>48109</v>
      </c>
      <c r="C62" s="71">
        <v>64.348744410044716</v>
      </c>
      <c r="D62" s="71">
        <v>38.88291172129955</v>
      </c>
      <c r="E62" s="71">
        <v>6.2363079918388031</v>
      </c>
      <c r="F62" s="71">
        <v>6.2363079918388031</v>
      </c>
      <c r="G62" s="71">
        <v>76.398520811833507</v>
      </c>
      <c r="H62" s="71">
        <v>46.164023363611797</v>
      </c>
      <c r="I62" s="71">
        <v>18.243317616520724</v>
      </c>
      <c r="J62" s="71">
        <v>7.4041026017149179</v>
      </c>
    </row>
    <row r="63" spans="1:10" x14ac:dyDescent="0.25">
      <c r="A63" s="37" t="s">
        <v>137</v>
      </c>
      <c r="B63" s="43">
        <v>218765</v>
      </c>
      <c r="C63" s="71">
        <v>112.49891291677858</v>
      </c>
      <c r="D63" s="71">
        <v>101.46937581422988</v>
      </c>
      <c r="E63" s="71">
        <v>12.561212144532934</v>
      </c>
      <c r="F63" s="71">
        <v>12.561212144532934</v>
      </c>
      <c r="G63" s="71">
        <v>139.5605649791959</v>
      </c>
      <c r="H63" s="71">
        <v>125.87786894612941</v>
      </c>
      <c r="I63" s="71">
        <v>24.78584801048402</v>
      </c>
      <c r="J63" s="71">
        <v>15.582816031399142</v>
      </c>
    </row>
    <row r="64" spans="1:10" x14ac:dyDescent="0.25">
      <c r="A64" s="37" t="s">
        <v>138</v>
      </c>
      <c r="B64" s="43">
        <v>7864</v>
      </c>
      <c r="C64" s="71">
        <v>28.711842483472264</v>
      </c>
      <c r="D64" s="71">
        <v>25.403992878942013</v>
      </c>
      <c r="E64" s="71">
        <v>6.4949120582593709</v>
      </c>
      <c r="F64" s="71">
        <v>6.4949120582593709</v>
      </c>
      <c r="G64" s="71">
        <v>28.587812589824662</v>
      </c>
      <c r="H64" s="71">
        <v>25.294252288911494</v>
      </c>
      <c r="I64" s="71">
        <v>9.7521204098641956</v>
      </c>
      <c r="J64" s="71">
        <v>6.4668552293637633</v>
      </c>
    </row>
    <row r="65" spans="1:10" x14ac:dyDescent="0.25">
      <c r="A65" s="37" t="s">
        <v>139</v>
      </c>
      <c r="B65" s="43">
        <v>27518</v>
      </c>
      <c r="C65" s="71">
        <v>86.513177861193199</v>
      </c>
      <c r="D65" s="71">
        <v>78.728941056762849</v>
      </c>
      <c r="E65" s="71">
        <v>4.6500800604424146</v>
      </c>
      <c r="F65" s="71">
        <v>4.6500800604424146</v>
      </c>
      <c r="G65" s="71">
        <v>108.43023720150148</v>
      </c>
      <c r="H65" s="71">
        <v>98.673958863289485</v>
      </c>
      <c r="I65" s="71">
        <v>22.366454971540598</v>
      </c>
      <c r="J65" s="71">
        <v>5.8281211767382564</v>
      </c>
    </row>
    <row r="66" spans="1:10" x14ac:dyDescent="0.25">
      <c r="A66" s="37" t="s">
        <v>140</v>
      </c>
      <c r="B66" s="43">
        <v>1366</v>
      </c>
      <c r="C66" s="71">
        <v>48.449541284403672</v>
      </c>
      <c r="D66" s="71">
        <v>15.464128843338214</v>
      </c>
      <c r="E66" s="71">
        <v>4.9171322160148971</v>
      </c>
      <c r="F66" s="71">
        <v>4.9171322160148971</v>
      </c>
      <c r="G66" s="71">
        <v>55.298165137614681</v>
      </c>
      <c r="H66" s="71">
        <v>17.650073206442165</v>
      </c>
      <c r="I66" s="71">
        <v>12.201417004048583</v>
      </c>
      <c r="J66" s="71">
        <v>5.6121973929236502</v>
      </c>
    </row>
    <row r="67" spans="1:10" x14ac:dyDescent="0.25">
      <c r="A67" s="37" t="s">
        <v>141</v>
      </c>
      <c r="B67" s="43">
        <v>35571</v>
      </c>
      <c r="C67" s="71">
        <v>23.941076714356193</v>
      </c>
      <c r="D67" s="71">
        <v>21.828371426161763</v>
      </c>
      <c r="E67" s="71">
        <v>4.2859816076219071</v>
      </c>
      <c r="F67" s="71">
        <v>4.2859816076219071</v>
      </c>
      <c r="G67" s="71">
        <v>25.080476073014307</v>
      </c>
      <c r="H67" s="71">
        <v>22.867223299879115</v>
      </c>
      <c r="I67" s="71">
        <v>5.8257593662935188</v>
      </c>
      <c r="J67" s="71">
        <v>4.4899592629800953</v>
      </c>
    </row>
    <row r="68" spans="1:10" x14ac:dyDescent="0.25">
      <c r="A68" s="37" t="s">
        <v>142</v>
      </c>
      <c r="B68" s="43">
        <v>1103</v>
      </c>
      <c r="C68" s="71">
        <v>22.823529411764707</v>
      </c>
      <c r="D68" s="71">
        <v>29.548504079782411</v>
      </c>
      <c r="E68" s="71">
        <v>3.6868778280542984</v>
      </c>
      <c r="F68" s="71">
        <v>3.6868778280542984</v>
      </c>
      <c r="G68" s="71">
        <v>29.578431372549019</v>
      </c>
      <c r="H68" s="71">
        <v>38.293744333635537</v>
      </c>
      <c r="I68" s="71">
        <v>7.3406326034063261</v>
      </c>
      <c r="J68" s="71">
        <v>4.7780542986425338</v>
      </c>
    </row>
    <row r="69" spans="1:10" x14ac:dyDescent="0.25">
      <c r="A69" s="37" t="s">
        <v>143</v>
      </c>
      <c r="B69" s="43">
        <v>1010</v>
      </c>
      <c r="C69" s="71">
        <v>28.48578811369509</v>
      </c>
      <c r="D69" s="71">
        <v>10.914851485148516</v>
      </c>
      <c r="E69" s="71">
        <v>7.3640614562458246</v>
      </c>
      <c r="F69" s="71">
        <v>7.3640614562458246</v>
      </c>
      <c r="G69" s="71">
        <v>46.963824289405686</v>
      </c>
      <c r="H69" s="71">
        <v>17.995049504950494</v>
      </c>
      <c r="I69" s="71">
        <v>113.59375</v>
      </c>
      <c r="J69" s="71">
        <v>12.140948563794256</v>
      </c>
    </row>
    <row r="70" spans="1:10" x14ac:dyDescent="0.25">
      <c r="A70" s="37" t="s">
        <v>144</v>
      </c>
      <c r="B70" s="43">
        <v>32334</v>
      </c>
      <c r="C70" s="71">
        <v>48.609618272346481</v>
      </c>
      <c r="D70" s="71">
        <v>38.044009401868003</v>
      </c>
      <c r="E70" s="71">
        <v>8.9105837697662462</v>
      </c>
      <c r="F70" s="71">
        <v>8.9105837697662462</v>
      </c>
      <c r="G70" s="71">
        <v>59.969730498695959</v>
      </c>
      <c r="H70" s="71">
        <v>46.934929176718008</v>
      </c>
      <c r="I70" s="71">
        <v>6.3723221109030295</v>
      </c>
      <c r="J70" s="71">
        <v>10.992995342301034</v>
      </c>
    </row>
    <row r="71" spans="1:10" x14ac:dyDescent="0.25">
      <c r="A71" s="37" t="s">
        <v>145</v>
      </c>
      <c r="B71" s="43">
        <v>15195</v>
      </c>
      <c r="C71" s="71">
        <v>32.03357907039468</v>
      </c>
      <c r="D71" s="71">
        <v>46.898256005264891</v>
      </c>
      <c r="E71" s="71">
        <v>5.2741274164421679</v>
      </c>
      <c r="F71" s="71">
        <v>5.2741274164421679</v>
      </c>
      <c r="G71" s="71">
        <v>37.047828823159222</v>
      </c>
      <c r="H71" s="71">
        <v>54.239289239881543</v>
      </c>
      <c r="I71" s="71">
        <v>12.835677241508201</v>
      </c>
      <c r="J71" s="71">
        <v>6.0996921164036824</v>
      </c>
    </row>
    <row r="72" spans="1:10" x14ac:dyDescent="0.25">
      <c r="A72" s="37" t="s">
        <v>146</v>
      </c>
      <c r="B72" s="43">
        <v>923</v>
      </c>
      <c r="C72" s="71">
        <v>70.342857142857142</v>
      </c>
      <c r="D72" s="71">
        <v>24.006500541711809</v>
      </c>
      <c r="E72" s="71">
        <v>3.5721425116878929</v>
      </c>
      <c r="F72" s="71">
        <v>3.5721425116878929</v>
      </c>
      <c r="G72" s="71">
        <v>103.57460317460317</v>
      </c>
      <c r="H72" s="71">
        <v>35.347778981581797</v>
      </c>
      <c r="I72" s="71">
        <v>7.6515009380863042</v>
      </c>
      <c r="J72" s="71">
        <v>5.2597130420764149</v>
      </c>
    </row>
    <row r="73" spans="1:10" x14ac:dyDescent="0.25">
      <c r="A73" s="37" t="s">
        <v>147</v>
      </c>
      <c r="B73" s="43">
        <v>3364</v>
      </c>
      <c r="C73" s="71">
        <v>9.2196705733291093</v>
      </c>
      <c r="D73" s="71">
        <v>17.304696789536266</v>
      </c>
      <c r="E73" s="71">
        <v>6.8891124260355028</v>
      </c>
      <c r="F73" s="71">
        <v>6.8891124260355028</v>
      </c>
      <c r="G73" s="71">
        <v>9.6832435856826109</v>
      </c>
      <c r="H73" s="71">
        <v>18.174791914387633</v>
      </c>
      <c r="I73" s="71">
        <v>6.2387755102040821</v>
      </c>
      <c r="J73" s="71">
        <v>7.2355029585798816</v>
      </c>
    </row>
    <row r="74" spans="1:10" x14ac:dyDescent="0.25">
      <c r="A74" s="37" t="s">
        <v>148</v>
      </c>
      <c r="B74" s="43">
        <v>5471</v>
      </c>
      <c r="C74" s="71">
        <v>34.561309651187671</v>
      </c>
      <c r="D74" s="71">
        <v>29.520197404496436</v>
      </c>
      <c r="E74" s="71">
        <v>3.2817548208806615</v>
      </c>
      <c r="F74" s="71">
        <v>3.2817548208806615</v>
      </c>
      <c r="G74" s="71">
        <v>34.730793922533707</v>
      </c>
      <c r="H74" s="71">
        <v>29.664960701882656</v>
      </c>
      <c r="I74" s="71">
        <v>2.4145590335634375</v>
      </c>
      <c r="J74" s="71">
        <v>3.297848129559263</v>
      </c>
    </row>
    <row r="75" spans="1:10" x14ac:dyDescent="0.25">
      <c r="A75" s="37" t="s">
        <v>149</v>
      </c>
      <c r="B75" s="43">
        <v>8046</v>
      </c>
      <c r="C75" s="71">
        <v>70.002714932126693</v>
      </c>
      <c r="D75" s="71">
        <v>57.683072334079043</v>
      </c>
      <c r="E75" s="71">
        <v>5.2641381031236527</v>
      </c>
      <c r="F75" s="71">
        <v>5.2641381031236527</v>
      </c>
      <c r="G75" s="71">
        <v>93.163499245852194</v>
      </c>
      <c r="H75" s="71">
        <v>76.767834949043007</v>
      </c>
      <c r="I75" s="71">
        <v>20.589133333333333</v>
      </c>
      <c r="J75" s="71">
        <v>7.0058072272758203</v>
      </c>
    </row>
    <row r="76" spans="1:10" x14ac:dyDescent="0.25">
      <c r="A76" s="37" t="s">
        <v>150</v>
      </c>
      <c r="B76" s="43">
        <v>2233</v>
      </c>
      <c r="C76" s="71">
        <v>38.785185185185185</v>
      </c>
      <c r="D76" s="71">
        <v>35.172413793103445</v>
      </c>
      <c r="E76" s="71">
        <v>6.1633838185670564</v>
      </c>
      <c r="F76" s="71">
        <v>6.1633838185670564</v>
      </c>
      <c r="G76" s="71">
        <v>40.757530864197534</v>
      </c>
      <c r="H76" s="71">
        <v>36.961038961038959</v>
      </c>
      <c r="I76" s="71">
        <v>8.1935868162414369</v>
      </c>
      <c r="J76" s="71">
        <v>6.4768107980852232</v>
      </c>
    </row>
    <row r="77" spans="1:10" x14ac:dyDescent="0.25">
      <c r="A77" s="37" t="s">
        <v>151</v>
      </c>
      <c r="B77" s="43">
        <v>6732</v>
      </c>
      <c r="C77" s="71">
        <v>43.95711748287237</v>
      </c>
      <c r="D77" s="71">
        <v>25.73306595365419</v>
      </c>
      <c r="E77" s="71">
        <v>3.1969255185649961</v>
      </c>
      <c r="F77" s="71">
        <v>3.1969255185649961</v>
      </c>
      <c r="G77" s="71">
        <v>67.673940624207049</v>
      </c>
      <c r="H77" s="71">
        <v>39.617201426024955</v>
      </c>
      <c r="I77" s="71">
        <v>11.749030837004405</v>
      </c>
      <c r="J77" s="71">
        <v>4.9218092566619918</v>
      </c>
    </row>
    <row r="78" spans="1:10" x14ac:dyDescent="0.25">
      <c r="A78" s="37" t="s">
        <v>152</v>
      </c>
      <c r="B78" s="43">
        <v>13065</v>
      </c>
      <c r="C78" s="71">
        <v>20.742940320232897</v>
      </c>
      <c r="D78" s="71">
        <v>21.814619211634138</v>
      </c>
      <c r="E78" s="71">
        <v>15.83025994223506</v>
      </c>
      <c r="F78" s="71">
        <v>15.83025994223506</v>
      </c>
      <c r="G78" s="71">
        <v>20.333187772925765</v>
      </c>
      <c r="H78" s="71">
        <v>21.38369690011481</v>
      </c>
      <c r="I78" s="71">
        <v>8.1214534883720937</v>
      </c>
      <c r="J78" s="71">
        <v>15.517551655187736</v>
      </c>
    </row>
    <row r="79" spans="1:10" x14ac:dyDescent="0.25">
      <c r="A79" s="37" t="s">
        <v>153</v>
      </c>
      <c r="B79" s="43">
        <v>11972</v>
      </c>
      <c r="C79" s="71">
        <v>147.4730383042023</v>
      </c>
      <c r="D79" s="71">
        <v>33.123538255930505</v>
      </c>
      <c r="E79" s="71">
        <v>7.9868482004390646</v>
      </c>
      <c r="F79" s="71">
        <v>7.9868482004390646</v>
      </c>
      <c r="G79" s="71">
        <v>178.5132019338044</v>
      </c>
      <c r="H79" s="71">
        <v>40.095389241563652</v>
      </c>
      <c r="I79" s="71">
        <v>27.253846590586498</v>
      </c>
      <c r="J79" s="71">
        <v>9.6679220962316972</v>
      </c>
    </row>
    <row r="80" spans="1:10" x14ac:dyDescent="0.25">
      <c r="A80" s="37" t="s">
        <v>154</v>
      </c>
      <c r="B80" s="43">
        <v>23083</v>
      </c>
      <c r="C80" s="71">
        <v>22.443023170820847</v>
      </c>
      <c r="D80" s="71">
        <v>13.30169388727635</v>
      </c>
      <c r="E80" s="71">
        <v>6.4827608048476657</v>
      </c>
      <c r="F80" s="71">
        <v>6.4827608048476657</v>
      </c>
      <c r="G80" s="71">
        <v>25.357868576858415</v>
      </c>
      <c r="H80" s="71">
        <v>15.029285621453017</v>
      </c>
      <c r="I80" s="71">
        <v>10.468346409173204</v>
      </c>
      <c r="J80" s="71">
        <v>7.3247260519815045</v>
      </c>
    </row>
    <row r="81" spans="1:10" x14ac:dyDescent="0.25">
      <c r="A81" s="37" t="s">
        <v>155</v>
      </c>
      <c r="B81" s="43">
        <v>3785</v>
      </c>
      <c r="C81" s="71">
        <v>48.135445544554457</v>
      </c>
      <c r="D81" s="71">
        <v>32.111492734478205</v>
      </c>
      <c r="E81" s="71">
        <v>11.254931012130752</v>
      </c>
      <c r="F81" s="71">
        <v>11.254931012130752</v>
      </c>
      <c r="G81" s="71">
        <v>60.343366336633665</v>
      </c>
      <c r="H81" s="71">
        <v>40.255482166446498</v>
      </c>
      <c r="I81" s="71">
        <v>18.087250712250711</v>
      </c>
      <c r="J81" s="71">
        <v>14.109361977960923</v>
      </c>
    </row>
    <row r="82" spans="1:10" x14ac:dyDescent="0.25">
      <c r="A82" s="37" t="s">
        <v>156</v>
      </c>
      <c r="B82" s="43">
        <v>25529</v>
      </c>
      <c r="C82" s="71">
        <v>63.982474391805376</v>
      </c>
      <c r="D82" s="71">
        <v>31.318304673116849</v>
      </c>
      <c r="E82" s="71">
        <v>9.5523841384006971</v>
      </c>
      <c r="F82" s="71">
        <v>9.5523841384006971</v>
      </c>
      <c r="G82" s="71">
        <v>78.538252240717028</v>
      </c>
      <c r="H82" s="71">
        <v>38.443103921030982</v>
      </c>
      <c r="I82" s="71">
        <v>15.53607725186006</v>
      </c>
      <c r="J82" s="71">
        <v>11.725516433888099</v>
      </c>
    </row>
    <row r="83" spans="1:10" x14ac:dyDescent="0.25">
      <c r="A83" s="37" t="s">
        <v>157</v>
      </c>
      <c r="B83" s="43">
        <v>762446</v>
      </c>
      <c r="C83" s="71">
        <v>118.66726760423929</v>
      </c>
      <c r="D83" s="71">
        <v>75.454070189888853</v>
      </c>
      <c r="E83" s="71">
        <v>7.3325115806711132</v>
      </c>
      <c r="F83" s="71">
        <v>7.3325115806711132</v>
      </c>
      <c r="G83" s="71">
        <v>124.64376709474874</v>
      </c>
      <c r="H83" s="71">
        <v>79.254201609031981</v>
      </c>
      <c r="I83" s="71">
        <v>31.753455977828771</v>
      </c>
      <c r="J83" s="71">
        <v>7.701802562175688</v>
      </c>
    </row>
    <row r="84" spans="1:10" x14ac:dyDescent="0.25">
      <c r="A84" s="37" t="s">
        <v>158</v>
      </c>
      <c r="B84" s="43">
        <v>14358</v>
      </c>
      <c r="C84" s="71">
        <v>63.5173104434907</v>
      </c>
      <c r="D84" s="71">
        <v>30.922551887449504</v>
      </c>
      <c r="E84" s="71">
        <v>27.352513553474619</v>
      </c>
      <c r="F84" s="71">
        <v>27.352513553474619</v>
      </c>
      <c r="G84" s="71">
        <v>55.93662374821173</v>
      </c>
      <c r="H84" s="71">
        <v>27.231996099735341</v>
      </c>
      <c r="I84" s="71">
        <v>7.8043313373253493</v>
      </c>
      <c r="J84" s="71">
        <v>24.088035978314441</v>
      </c>
    </row>
    <row r="85" spans="1:10" x14ac:dyDescent="0.25">
      <c r="A85" s="37" t="s">
        <v>159</v>
      </c>
      <c r="B85" s="43">
        <v>89868</v>
      </c>
      <c r="C85" s="71">
        <v>54.061146774018063</v>
      </c>
      <c r="D85" s="71">
        <v>33.173721458138601</v>
      </c>
      <c r="E85" s="71">
        <v>5.2001039582631989</v>
      </c>
      <c r="F85" s="71">
        <v>5.2001039582631989</v>
      </c>
      <c r="G85" s="71">
        <v>63.231802850614734</v>
      </c>
      <c r="H85" s="71">
        <v>38.80114167445587</v>
      </c>
      <c r="I85" s="71">
        <v>14.95473669312816</v>
      </c>
      <c r="J85" s="71">
        <v>6.0822229625663038</v>
      </c>
    </row>
    <row r="86" spans="1:10" x14ac:dyDescent="0.25">
      <c r="A86" s="37" t="s">
        <v>160</v>
      </c>
      <c r="B86" s="43">
        <v>12345</v>
      </c>
      <c r="C86" s="71">
        <v>39.549750747756732</v>
      </c>
      <c r="D86" s="71">
        <v>16.066585662211423</v>
      </c>
      <c r="E86" s="71">
        <v>4.7897126297995651</v>
      </c>
      <c r="F86" s="71">
        <v>4.7897126297995651</v>
      </c>
      <c r="G86" s="71">
        <v>47.125423728813558</v>
      </c>
      <c r="H86" s="71">
        <v>19.144106925880923</v>
      </c>
      <c r="I86" s="71">
        <v>19.117780294450736</v>
      </c>
      <c r="J86" s="71">
        <v>5.7071721806326972</v>
      </c>
    </row>
    <row r="87" spans="1:10" x14ac:dyDescent="0.25">
      <c r="A87" s="37" t="s">
        <v>161</v>
      </c>
      <c r="B87" s="43">
        <v>2456</v>
      </c>
      <c r="C87" s="71">
        <v>27.053700065487885</v>
      </c>
      <c r="D87" s="71">
        <v>16.820439739413679</v>
      </c>
      <c r="E87" s="71">
        <v>7.9720185256657663</v>
      </c>
      <c r="F87" s="71">
        <v>7.9720185256657663</v>
      </c>
      <c r="G87" s="71">
        <v>44.081859855926652</v>
      </c>
      <c r="H87" s="71">
        <v>27.407573289902281</v>
      </c>
      <c r="I87" s="71">
        <v>41.913449564134496</v>
      </c>
      <c r="J87" s="71">
        <v>12.989772288691626</v>
      </c>
    </row>
    <row r="88" spans="1:10" x14ac:dyDescent="0.25">
      <c r="A88" s="37" t="s">
        <v>162</v>
      </c>
      <c r="B88" s="43">
        <v>2834</v>
      </c>
      <c r="C88" s="71">
        <v>98.650572424091592</v>
      </c>
      <c r="D88" s="71">
        <v>69.932604093154552</v>
      </c>
      <c r="E88" s="71">
        <v>7.8925172235275376</v>
      </c>
      <c r="F88" s="71">
        <v>7.8925172235275376</v>
      </c>
      <c r="G88" s="71">
        <v>96.046789447486319</v>
      </c>
      <c r="H88" s="71">
        <v>68.086803105151731</v>
      </c>
      <c r="I88" s="71">
        <v>13.948098886800636</v>
      </c>
      <c r="J88" s="71">
        <v>7.6842021424873561</v>
      </c>
    </row>
    <row r="89" spans="1:10" x14ac:dyDescent="0.25">
      <c r="A89" s="37" t="s">
        <v>163</v>
      </c>
      <c r="B89" s="43">
        <v>20565</v>
      </c>
      <c r="C89" s="71">
        <v>56.898332009531373</v>
      </c>
      <c r="D89" s="71">
        <v>20.900072939460248</v>
      </c>
      <c r="E89" s="71">
        <v>5.0411090651059691</v>
      </c>
      <c r="F89" s="71">
        <v>5.0411090651059691</v>
      </c>
      <c r="G89" s="71">
        <v>57.546597828964785</v>
      </c>
      <c r="H89" s="71">
        <v>21.138195964016532</v>
      </c>
      <c r="I89" s="71">
        <v>17.388280000000002</v>
      </c>
      <c r="J89" s="71">
        <v>5.0985444693353354</v>
      </c>
    </row>
    <row r="90" spans="1:10" x14ac:dyDescent="0.25">
      <c r="A90" s="37" t="s">
        <v>164</v>
      </c>
      <c r="B90" s="43">
        <v>1159</v>
      </c>
      <c r="C90" s="71">
        <v>84.308022922636098</v>
      </c>
      <c r="D90" s="71">
        <v>50.773943054357204</v>
      </c>
      <c r="E90" s="71">
        <v>6.3804618887563702</v>
      </c>
      <c r="F90" s="71">
        <v>6.3804618887563702</v>
      </c>
      <c r="G90" s="71">
        <v>101.62464183381088</v>
      </c>
      <c r="H90" s="71">
        <v>61.202761000862814</v>
      </c>
      <c r="I90" s="71">
        <v>9.2217888715548622</v>
      </c>
      <c r="J90" s="71">
        <v>7.6909899165130655</v>
      </c>
    </row>
    <row r="91" spans="1:10" x14ac:dyDescent="0.25">
      <c r="A91" s="37" t="s">
        <v>165</v>
      </c>
      <c r="B91" s="43">
        <v>2719</v>
      </c>
      <c r="C91" s="71">
        <v>28.445756042720628</v>
      </c>
      <c r="D91" s="71">
        <v>55.834865759470397</v>
      </c>
      <c r="E91" s="71">
        <v>2.4800699186460613</v>
      </c>
      <c r="F91" s="71">
        <v>2.4800699186460613</v>
      </c>
      <c r="G91" s="71">
        <v>30.117294360127413</v>
      </c>
      <c r="H91" s="71">
        <v>59.11585141596175</v>
      </c>
      <c r="I91" s="71">
        <v>2.4384234958584909</v>
      </c>
      <c r="J91" s="71">
        <v>2.6258045545136732</v>
      </c>
    </row>
    <row r="92" spans="1:10" x14ac:dyDescent="0.25">
      <c r="A92" s="37" t="s">
        <v>166</v>
      </c>
      <c r="B92" s="43">
        <v>53960</v>
      </c>
      <c r="C92" s="71">
        <v>125.96015995260663</v>
      </c>
      <c r="D92" s="71">
        <v>15.761360266864344</v>
      </c>
      <c r="E92" s="71">
        <v>4.6697249721348291</v>
      </c>
      <c r="F92" s="71">
        <v>4.6697249721348291</v>
      </c>
      <c r="G92" s="71">
        <v>129.86285545023696</v>
      </c>
      <c r="H92" s="71">
        <v>16.24970348406227</v>
      </c>
      <c r="I92" s="71">
        <v>4.761158532612237</v>
      </c>
      <c r="J92" s="71">
        <v>4.8144097250819486</v>
      </c>
    </row>
    <row r="93" spans="1:10" x14ac:dyDescent="0.25">
      <c r="A93" s="37" t="s">
        <v>167</v>
      </c>
      <c r="B93" s="43">
        <v>8386</v>
      </c>
      <c r="C93" s="71">
        <v>31.654241486068113</v>
      </c>
      <c r="D93" s="71">
        <v>30.48032435010732</v>
      </c>
      <c r="E93" s="71">
        <v>5.7153589875455584</v>
      </c>
      <c r="F93" s="71">
        <v>5.7153589875455584</v>
      </c>
      <c r="G93" s="71">
        <v>34.351950464396282</v>
      </c>
      <c r="H93" s="71">
        <v>33.077987121392795</v>
      </c>
      <c r="I93" s="71">
        <v>6.0791584483892178</v>
      </c>
      <c r="J93" s="71">
        <v>6.202446168638061</v>
      </c>
    </row>
    <row r="94" spans="1:10" x14ac:dyDescent="0.25">
      <c r="A94" s="37" t="s">
        <v>168</v>
      </c>
      <c r="B94" s="43">
        <v>17256</v>
      </c>
      <c r="C94" s="71">
        <v>97.759167917649577</v>
      </c>
      <c r="D94" s="71">
        <v>26.416956420955032</v>
      </c>
      <c r="E94" s="71">
        <v>11.126186815064314</v>
      </c>
      <c r="F94" s="71">
        <v>11.126186815064314</v>
      </c>
      <c r="G94" s="71">
        <v>136.79798413038816</v>
      </c>
      <c r="H94" s="71">
        <v>36.96621464997682</v>
      </c>
      <c r="I94" s="71">
        <v>30.926452050809658</v>
      </c>
      <c r="J94" s="71">
        <v>15.569280710746625</v>
      </c>
    </row>
    <row r="95" spans="1:10" x14ac:dyDescent="0.25">
      <c r="A95" s="37" t="s">
        <v>169</v>
      </c>
      <c r="B95" s="43">
        <v>708</v>
      </c>
      <c r="C95" s="71">
        <v>216.56</v>
      </c>
      <c r="D95" s="71">
        <v>22.940677966101696</v>
      </c>
      <c r="E95" s="71">
        <v>12.474654377880185</v>
      </c>
      <c r="F95" s="71">
        <v>12.474654377880185</v>
      </c>
      <c r="G95" s="71">
        <v>211</v>
      </c>
      <c r="H95" s="71">
        <v>22.351694915254239</v>
      </c>
      <c r="I95" s="71">
        <v>25.360576923076923</v>
      </c>
      <c r="J95" s="71">
        <v>12.154377880184331</v>
      </c>
    </row>
    <row r="96" spans="1:10" x14ac:dyDescent="0.25">
      <c r="A96" s="37" t="s">
        <v>170</v>
      </c>
      <c r="B96" s="43">
        <v>4208</v>
      </c>
      <c r="C96" s="71">
        <v>66.577104282399262</v>
      </c>
      <c r="D96" s="71">
        <v>224.99833650190115</v>
      </c>
      <c r="E96" s="71">
        <v>9.5558437626160675</v>
      </c>
      <c r="F96" s="71">
        <v>9.5558437626160675</v>
      </c>
      <c r="G96" s="71">
        <v>78.165459531678508</v>
      </c>
      <c r="H96" s="71">
        <v>264.16135931558938</v>
      </c>
      <c r="I96" s="71">
        <v>20.204867674858225</v>
      </c>
      <c r="J96" s="71">
        <v>11.219125958821154</v>
      </c>
    </row>
    <row r="97" spans="1:10" x14ac:dyDescent="0.25">
      <c r="A97" s="37" t="s">
        <v>171</v>
      </c>
      <c r="B97" s="43">
        <v>19104</v>
      </c>
      <c r="C97" s="71">
        <v>76.740053050397876</v>
      </c>
      <c r="D97" s="71">
        <v>15.143948911222781</v>
      </c>
      <c r="E97" s="71">
        <v>7.9087504442196765</v>
      </c>
      <c r="F97" s="71">
        <v>7.9087504442196765</v>
      </c>
      <c r="G97" s="71">
        <v>103.02732095490717</v>
      </c>
      <c r="H97" s="71">
        <v>20.331501256281406</v>
      </c>
      <c r="I97" s="71">
        <v>21.674832589285714</v>
      </c>
      <c r="J97" s="71">
        <v>10.61788906809546</v>
      </c>
    </row>
    <row r="98" spans="1:10" x14ac:dyDescent="0.25">
      <c r="A98" s="37" t="s">
        <v>172</v>
      </c>
      <c r="B98" s="43">
        <v>10881</v>
      </c>
      <c r="C98" s="71">
        <v>100.53402903811252</v>
      </c>
      <c r="D98" s="71">
        <v>20.363661428177558</v>
      </c>
      <c r="E98" s="71">
        <v>9.4674841907366254</v>
      </c>
      <c r="F98" s="71">
        <v>9.4674841907366254</v>
      </c>
      <c r="G98" s="71">
        <v>107.11978221415607</v>
      </c>
      <c r="H98" s="71">
        <v>21.697638084734859</v>
      </c>
      <c r="I98" s="71">
        <v>10.198358531317494</v>
      </c>
      <c r="J98" s="71">
        <v>10.087677320116219</v>
      </c>
    </row>
    <row r="99" spans="1:10" x14ac:dyDescent="0.25">
      <c r="A99" s="37" t="s">
        <v>173</v>
      </c>
      <c r="B99" s="43">
        <v>857</v>
      </c>
      <c r="C99" s="71">
        <v>13.910385756676558</v>
      </c>
      <c r="D99" s="71">
        <v>27.350058343057174</v>
      </c>
      <c r="E99" s="71">
        <v>17.517937219730943</v>
      </c>
      <c r="F99" s="71">
        <v>17.517937219730943</v>
      </c>
      <c r="G99" s="71">
        <v>20.891988130563799</v>
      </c>
      <c r="H99" s="71">
        <v>41.07701283547258</v>
      </c>
      <c r="I99" s="71">
        <v>14.298537774167343</v>
      </c>
      <c r="J99" s="71">
        <v>26.310164424514202</v>
      </c>
    </row>
    <row r="100" spans="1:10" x14ac:dyDescent="0.25">
      <c r="A100" s="37" t="s">
        <v>174</v>
      </c>
      <c r="B100" s="43">
        <v>22856</v>
      </c>
      <c r="C100" s="71">
        <v>69.623934837092733</v>
      </c>
      <c r="D100" s="71">
        <v>24.30867168358418</v>
      </c>
      <c r="E100" s="71">
        <v>13.782813624072833</v>
      </c>
      <c r="F100" s="71">
        <v>13.782813624072833</v>
      </c>
      <c r="G100" s="71">
        <v>95.263032581453629</v>
      </c>
      <c r="H100" s="71">
        <v>33.260369268463421</v>
      </c>
      <c r="I100" s="71">
        <v>9.673712206047032</v>
      </c>
      <c r="J100" s="71">
        <v>18.858351318498674</v>
      </c>
    </row>
    <row r="101" spans="1:10" x14ac:dyDescent="0.25">
      <c r="A101" s="37" t="s">
        <v>175</v>
      </c>
      <c r="B101" s="43">
        <v>8759</v>
      </c>
      <c r="C101" s="71">
        <v>10.646134618818069</v>
      </c>
      <c r="D101" s="71">
        <v>20.423221828975912</v>
      </c>
      <c r="E101" s="71">
        <v>8.5616444912415055</v>
      </c>
      <c r="F101" s="71">
        <v>8.5616444912415055</v>
      </c>
      <c r="G101" s="71">
        <v>10.64553948699637</v>
      </c>
      <c r="H101" s="71">
        <v>20.422080146135404</v>
      </c>
      <c r="I101" s="71">
        <v>12.507131869668578</v>
      </c>
      <c r="J101" s="71">
        <v>8.5611658849430459</v>
      </c>
    </row>
    <row r="102" spans="1:10" x14ac:dyDescent="0.25">
      <c r="A102" s="37" t="s">
        <v>176</v>
      </c>
      <c r="B102" s="43">
        <v>1977</v>
      </c>
      <c r="C102" s="71">
        <v>32.290228841264074</v>
      </c>
      <c r="D102" s="71">
        <v>44.964592817400103</v>
      </c>
      <c r="E102" s="71">
        <v>5.3729223330311271</v>
      </c>
      <c r="F102" s="71">
        <v>5.3729223330311271</v>
      </c>
      <c r="G102" s="71">
        <v>32.290228841264074</v>
      </c>
      <c r="H102" s="71">
        <v>44.964592817400103</v>
      </c>
      <c r="I102" s="71">
        <v>10.470553592461719</v>
      </c>
      <c r="J102" s="71">
        <v>5.3729223330311271</v>
      </c>
    </row>
    <row r="103" spans="1:10" x14ac:dyDescent="0.25">
      <c r="A103" s="37" t="s">
        <v>177</v>
      </c>
      <c r="B103" s="43">
        <v>31137</v>
      </c>
      <c r="C103" s="71">
        <v>39.982931999782572</v>
      </c>
      <c r="D103" s="71">
        <v>23.623534701480555</v>
      </c>
      <c r="E103" s="71">
        <v>4.2180577457923558</v>
      </c>
      <c r="F103" s="71">
        <v>4.2180577457923558</v>
      </c>
      <c r="G103" s="71">
        <v>47.185736804913844</v>
      </c>
      <c r="H103" s="71">
        <v>27.879243343931655</v>
      </c>
      <c r="I103" s="71">
        <v>8.9692097867416098</v>
      </c>
      <c r="J103" s="71">
        <v>4.9779281474897497</v>
      </c>
    </row>
    <row r="104" spans="1:10" x14ac:dyDescent="0.25">
      <c r="A104" s="37" t="s">
        <v>178</v>
      </c>
      <c r="B104" s="43">
        <v>17023</v>
      </c>
      <c r="C104" s="71">
        <v>113.90995863824372</v>
      </c>
      <c r="D104" s="71">
        <v>63.094460435880869</v>
      </c>
      <c r="E104" s="71">
        <v>5.3738855032872026</v>
      </c>
      <c r="F104" s="71">
        <v>5.3738855032872026</v>
      </c>
      <c r="G104" s="71">
        <v>145.55382331106162</v>
      </c>
      <c r="H104" s="71">
        <v>80.621923280267879</v>
      </c>
      <c r="I104" s="71">
        <v>14.196150026893955</v>
      </c>
      <c r="J104" s="71">
        <v>6.8667357129276612</v>
      </c>
    </row>
    <row r="105" spans="1:10" x14ac:dyDescent="0.25">
      <c r="A105" s="37" t="s">
        <v>179</v>
      </c>
      <c r="B105" s="43">
        <v>3262</v>
      </c>
      <c r="C105" s="71">
        <v>32.669227293267056</v>
      </c>
      <c r="D105" s="71">
        <v>22.163396689147763</v>
      </c>
      <c r="E105" s="71">
        <v>4.318043361404766</v>
      </c>
      <c r="F105" s="71">
        <v>4.318043361404766</v>
      </c>
      <c r="G105" s="71">
        <v>35.950745594215995</v>
      </c>
      <c r="H105" s="71">
        <v>24.389638258736973</v>
      </c>
      <c r="I105" s="71">
        <v>13.525841550493029</v>
      </c>
      <c r="J105" s="71">
        <v>4.7517768619721679</v>
      </c>
    </row>
    <row r="106" spans="1:10" x14ac:dyDescent="0.25">
      <c r="A106" s="37" t="s">
        <v>180</v>
      </c>
      <c r="B106" s="43">
        <v>50781</v>
      </c>
      <c r="C106" s="71">
        <v>51.477289989366547</v>
      </c>
      <c r="D106" s="71">
        <v>13.346527244441818</v>
      </c>
      <c r="E106" s="71">
        <v>10.240854625950046</v>
      </c>
      <c r="F106" s="71">
        <v>10.240854625950046</v>
      </c>
      <c r="G106" s="71">
        <v>56.942807230745863</v>
      </c>
      <c r="H106" s="71">
        <v>14.763572989897796</v>
      </c>
      <c r="I106" s="71">
        <v>10.982494433376305</v>
      </c>
      <c r="J106" s="71">
        <v>11.328160650337709</v>
      </c>
    </row>
    <row r="107" spans="1:10" x14ac:dyDescent="0.25">
      <c r="A107" s="37" t="s">
        <v>181</v>
      </c>
      <c r="B107" s="43">
        <v>4979</v>
      </c>
      <c r="C107" s="71">
        <v>97.56856540084388</v>
      </c>
      <c r="D107" s="71">
        <v>37.154046997389031</v>
      </c>
      <c r="E107" s="71">
        <v>6.2029306240150222</v>
      </c>
      <c r="F107" s="71">
        <v>6.2029306240150222</v>
      </c>
      <c r="G107" s="71">
        <v>108.87974683544304</v>
      </c>
      <c r="H107" s="71">
        <v>41.461337617995582</v>
      </c>
      <c r="I107" s="71">
        <v>10.853627760252365</v>
      </c>
      <c r="J107" s="71">
        <v>6.9220400362136605</v>
      </c>
    </row>
    <row r="108" spans="1:10" x14ac:dyDescent="0.25">
      <c r="A108" s="37" t="s">
        <v>182</v>
      </c>
      <c r="B108" s="43">
        <v>881</v>
      </c>
      <c r="C108" s="71">
        <v>14.873809523809523</v>
      </c>
      <c r="D108" s="71">
        <v>35.454029511918272</v>
      </c>
      <c r="E108" s="71">
        <v>19.103975535168196</v>
      </c>
      <c r="F108" s="71">
        <v>19.103975535168196</v>
      </c>
      <c r="G108" s="71">
        <v>18.510952380952382</v>
      </c>
      <c r="H108" s="71">
        <v>44.123723041997728</v>
      </c>
      <c r="I108" s="71">
        <v>17.276888888888887</v>
      </c>
      <c r="J108" s="71">
        <v>23.77553516819572</v>
      </c>
    </row>
    <row r="109" spans="1:10" x14ac:dyDescent="0.25">
      <c r="A109" s="37" t="s">
        <v>183</v>
      </c>
      <c r="B109" s="43">
        <v>9826</v>
      </c>
      <c r="C109" s="71">
        <v>379.07775768535259</v>
      </c>
      <c r="D109" s="71">
        <v>21.334215347038469</v>
      </c>
      <c r="E109" s="71">
        <v>26.84810450819672</v>
      </c>
      <c r="F109" s="71">
        <v>26.84810450819672</v>
      </c>
      <c r="G109" s="71">
        <v>390.72151898734177</v>
      </c>
      <c r="H109" s="71">
        <v>21.9895176063505</v>
      </c>
      <c r="I109" s="71">
        <v>21.933712313470714</v>
      </c>
      <c r="J109" s="71">
        <v>27.672771516393443</v>
      </c>
    </row>
    <row r="110" spans="1:10" x14ac:dyDescent="0.25">
      <c r="A110" s="37" t="s">
        <v>184</v>
      </c>
      <c r="B110" s="43">
        <v>23494</v>
      </c>
      <c r="C110" s="71">
        <v>57.515508021390374</v>
      </c>
      <c r="D110" s="71">
        <v>18.311739167447008</v>
      </c>
      <c r="E110" s="71">
        <v>9.7523688624926326</v>
      </c>
      <c r="F110" s="71">
        <v>9.7523688624926326</v>
      </c>
      <c r="G110" s="71">
        <v>96.17580213903743</v>
      </c>
      <c r="H110" s="71">
        <v>30.620371158593684</v>
      </c>
      <c r="I110" s="71">
        <v>18.504385626462948</v>
      </c>
      <c r="J110" s="71">
        <v>16.307634764473864</v>
      </c>
    </row>
    <row r="111" spans="1:10" x14ac:dyDescent="0.25">
      <c r="A111" s="37" t="s">
        <v>185</v>
      </c>
      <c r="B111" s="43">
        <v>6696</v>
      </c>
      <c r="C111" s="71">
        <v>60.58723693143245</v>
      </c>
      <c r="D111" s="71">
        <v>26.656212664277181</v>
      </c>
      <c r="E111" s="71">
        <v>6.0211172581298067</v>
      </c>
      <c r="F111" s="71">
        <v>6.0211172581298067</v>
      </c>
      <c r="G111" s="71">
        <v>83.903598099117445</v>
      </c>
      <c r="H111" s="71">
        <v>36.91457586618877</v>
      </c>
      <c r="I111" s="71">
        <v>16.836727743341733</v>
      </c>
      <c r="J111" s="71">
        <v>8.3382809337471322</v>
      </c>
    </row>
    <row r="112" spans="1:10" x14ac:dyDescent="0.25">
      <c r="A112" s="37" t="s">
        <v>186</v>
      </c>
      <c r="B112" s="43">
        <v>1396</v>
      </c>
      <c r="C112" s="71">
        <v>16.355889724310778</v>
      </c>
      <c r="D112" s="71">
        <v>14.024355300859598</v>
      </c>
      <c r="E112" s="71">
        <v>2.4788554064320083</v>
      </c>
      <c r="F112" s="71">
        <v>2.4788554064320083</v>
      </c>
      <c r="G112" s="71">
        <v>23.451127819548873</v>
      </c>
      <c r="H112" s="71">
        <v>20.108166189111749</v>
      </c>
      <c r="I112" s="71">
        <v>7.4975961538461542</v>
      </c>
      <c r="J112" s="71">
        <v>3.5541909344137754</v>
      </c>
    </row>
    <row r="113" spans="1:10" x14ac:dyDescent="0.25">
      <c r="A113" s="37" t="s">
        <v>187</v>
      </c>
      <c r="B113" s="43">
        <v>8603</v>
      </c>
      <c r="C113" s="71">
        <v>74.8491614027445</v>
      </c>
      <c r="D113" s="71">
        <v>79.886667441590149</v>
      </c>
      <c r="E113" s="71">
        <v>5.6207880790369016</v>
      </c>
      <c r="F113" s="71">
        <v>5.6207880790369016</v>
      </c>
      <c r="G113" s="71">
        <v>87.103027662818562</v>
      </c>
      <c r="H113" s="71">
        <v>92.965244682087643</v>
      </c>
      <c r="I113" s="71">
        <v>11.224982456140351</v>
      </c>
      <c r="J113" s="71">
        <v>6.5409905783826225</v>
      </c>
    </row>
    <row r="114" spans="1:10" x14ac:dyDescent="0.25">
      <c r="A114" s="37" t="s">
        <v>188</v>
      </c>
      <c r="B114" s="43">
        <v>81379</v>
      </c>
      <c r="C114" s="71">
        <v>33.307005512279702</v>
      </c>
      <c r="D114" s="71">
        <v>15.815087430418167</v>
      </c>
      <c r="E114" s="71">
        <v>3.9407094413570323</v>
      </c>
      <c r="F114" s="71">
        <v>3.9407094413570323</v>
      </c>
      <c r="G114" s="71">
        <v>38.735177661033617</v>
      </c>
      <c r="H114" s="71">
        <v>18.392533700340383</v>
      </c>
      <c r="I114" s="71">
        <v>6.6554583735376376</v>
      </c>
      <c r="J114" s="71">
        <v>4.5829421760896523</v>
      </c>
    </row>
    <row r="115" spans="1:10" x14ac:dyDescent="0.25">
      <c r="A115" s="37" t="s">
        <v>189</v>
      </c>
      <c r="B115" s="43">
        <v>4494</v>
      </c>
      <c r="C115" s="71">
        <v>23.850365952832746</v>
      </c>
      <c r="D115" s="71">
        <v>19.578104138851803</v>
      </c>
      <c r="E115" s="71">
        <v>9.0064489712355407</v>
      </c>
      <c r="F115" s="71">
        <v>9.0064489712355407</v>
      </c>
      <c r="G115" s="71">
        <v>22.659528327460016</v>
      </c>
      <c r="H115" s="71">
        <v>18.600578549176682</v>
      </c>
      <c r="I115" s="71">
        <v>23.104201216141515</v>
      </c>
      <c r="J115" s="71">
        <v>8.5567611833350394</v>
      </c>
    </row>
    <row r="116" spans="1:10" x14ac:dyDescent="0.25">
      <c r="A116" s="37" t="s">
        <v>190</v>
      </c>
      <c r="B116" s="43">
        <v>4635</v>
      </c>
      <c r="C116" s="71">
        <v>109.25138121546961</v>
      </c>
      <c r="D116" s="71">
        <v>68.261488673139155</v>
      </c>
      <c r="E116" s="71">
        <v>7.6200476867127476</v>
      </c>
      <c r="F116" s="71">
        <v>7.6200476867127476</v>
      </c>
      <c r="G116" s="71">
        <v>120.13915745856353</v>
      </c>
      <c r="H116" s="71">
        <v>75.064293419633231</v>
      </c>
      <c r="I116" s="71">
        <v>21.05179403400496</v>
      </c>
      <c r="J116" s="71">
        <v>8.3794465451217448</v>
      </c>
    </row>
    <row r="117" spans="1:10" x14ac:dyDescent="0.25">
      <c r="A117" s="37" t="s">
        <v>191</v>
      </c>
      <c r="B117" s="43">
        <v>19559</v>
      </c>
      <c r="C117" s="71">
        <v>55.950378469301931</v>
      </c>
      <c r="D117" s="71">
        <v>23.808732552788996</v>
      </c>
      <c r="E117" s="71">
        <v>4.4941949680071804</v>
      </c>
      <c r="F117" s="71">
        <v>4.4941949680071804</v>
      </c>
      <c r="G117" s="71">
        <v>59.484560855460771</v>
      </c>
      <c r="H117" s="71">
        <v>25.312643795695077</v>
      </c>
      <c r="I117" s="71">
        <v>6.915437479047938</v>
      </c>
      <c r="J117" s="71">
        <v>4.7780769564839742</v>
      </c>
    </row>
    <row r="118" spans="1:10" x14ac:dyDescent="0.25">
      <c r="A118" s="37" t="s">
        <v>192</v>
      </c>
      <c r="B118" s="43">
        <v>41428</v>
      </c>
      <c r="C118" s="71">
        <v>115.49440008574031</v>
      </c>
      <c r="D118" s="71">
        <v>52.023776190016413</v>
      </c>
      <c r="E118" s="71">
        <v>6.1270735195035213</v>
      </c>
      <c r="F118" s="71">
        <v>6.1270735195035213</v>
      </c>
      <c r="G118" s="71">
        <v>173.16906918171588</v>
      </c>
      <c r="H118" s="71">
        <v>78.002993144733026</v>
      </c>
      <c r="I118" s="71">
        <v>22.140137163685196</v>
      </c>
      <c r="J118" s="71">
        <v>9.186762452488507</v>
      </c>
    </row>
    <row r="119" spans="1:10" x14ac:dyDescent="0.25">
      <c r="A119" s="37" t="s">
        <v>193</v>
      </c>
      <c r="B119" s="43">
        <v>360485</v>
      </c>
      <c r="C119" s="71">
        <v>118.36167444801089</v>
      </c>
      <c r="D119" s="71">
        <v>54.0106301233061</v>
      </c>
      <c r="E119" s="71">
        <v>3.8414139070469644</v>
      </c>
      <c r="F119" s="71">
        <v>3.8414139070469644</v>
      </c>
      <c r="G119" s="71">
        <v>124.72100233440327</v>
      </c>
      <c r="H119" s="71">
        <v>56.912509535764315</v>
      </c>
      <c r="I119" s="71">
        <v>16.597139605039306</v>
      </c>
      <c r="J119" s="71">
        <v>4.0478051286665044</v>
      </c>
    </row>
    <row r="120" spans="1:10" x14ac:dyDescent="0.25">
      <c r="A120" s="37" t="s">
        <v>194</v>
      </c>
      <c r="B120" s="43">
        <v>8678</v>
      </c>
      <c r="C120" s="71">
        <v>37.864255990816474</v>
      </c>
      <c r="D120" s="71">
        <v>30.407467158331414</v>
      </c>
      <c r="E120" s="71">
        <v>4.4553328718321037</v>
      </c>
      <c r="F120" s="71">
        <v>4.4553328718321037</v>
      </c>
      <c r="G120" s="71">
        <v>37.860955660783468</v>
      </c>
      <c r="H120" s="71">
        <v>30.404816778059462</v>
      </c>
      <c r="I120" s="71">
        <v>3.431207573669016</v>
      </c>
      <c r="J120" s="71">
        <v>4.4549445354314754</v>
      </c>
    </row>
    <row r="121" spans="1:10" x14ac:dyDescent="0.25">
      <c r="A121" s="37" t="s">
        <v>195</v>
      </c>
      <c r="B121" s="43">
        <v>65064</v>
      </c>
      <c r="C121" s="71">
        <v>74.937585266030013</v>
      </c>
      <c r="D121" s="71">
        <v>43.900175212098858</v>
      </c>
      <c r="E121" s="71">
        <v>12.747051236851618</v>
      </c>
      <c r="F121" s="71">
        <v>12.747051236851618</v>
      </c>
      <c r="G121" s="71">
        <v>90.462824010914048</v>
      </c>
      <c r="H121" s="71">
        <v>52.995220090987338</v>
      </c>
      <c r="I121" s="71">
        <v>24.561955507433236</v>
      </c>
      <c r="J121" s="71">
        <v>15.387929149354909</v>
      </c>
    </row>
    <row r="122" spans="1:10" x14ac:dyDescent="0.25">
      <c r="A122" s="37" t="s">
        <v>196</v>
      </c>
      <c r="B122" s="43">
        <v>859148</v>
      </c>
      <c r="C122" s="71">
        <v>73.336346156269997</v>
      </c>
      <c r="D122" s="71">
        <v>60.951638134523968</v>
      </c>
      <c r="E122" s="71">
        <v>3.2526063750527876</v>
      </c>
      <c r="F122" s="71">
        <v>3.2526063750527876</v>
      </c>
      <c r="G122" s="71">
        <v>82.073993885659306</v>
      </c>
      <c r="H122" s="71">
        <v>68.213711723707675</v>
      </c>
      <c r="I122" s="71">
        <v>11.36015232760748</v>
      </c>
      <c r="J122" s="71">
        <v>3.6401376633858287</v>
      </c>
    </row>
    <row r="123" spans="1:10" x14ac:dyDescent="0.25">
      <c r="A123" s="37" t="s">
        <v>197</v>
      </c>
      <c r="B123" s="43">
        <v>319294</v>
      </c>
      <c r="C123" s="71">
        <v>264.74482434284914</v>
      </c>
      <c r="D123" s="71">
        <v>82.865111777859909</v>
      </c>
      <c r="E123" s="71">
        <v>12.432907176344598</v>
      </c>
      <c r="F123" s="71">
        <v>12.432907176344598</v>
      </c>
      <c r="G123" s="71">
        <v>278.3699156485456</v>
      </c>
      <c r="H123" s="71">
        <v>87.129764417746657</v>
      </c>
      <c r="I123" s="71">
        <v>28.597138231439367</v>
      </c>
      <c r="J123" s="71">
        <v>13.07276669349825</v>
      </c>
    </row>
    <row r="124" spans="1:10" x14ac:dyDescent="0.25">
      <c r="A124" s="37" t="s">
        <v>198</v>
      </c>
      <c r="B124" s="43">
        <v>4950</v>
      </c>
      <c r="C124" s="71">
        <v>51.020268781669969</v>
      </c>
      <c r="D124" s="71">
        <v>46.784040404040404</v>
      </c>
      <c r="E124" s="71">
        <v>7.3026299192734614</v>
      </c>
      <c r="F124" s="71">
        <v>7.3026299192734614</v>
      </c>
      <c r="G124" s="71">
        <v>39.413086582947784</v>
      </c>
      <c r="H124" s="71">
        <v>36.140606060606061</v>
      </c>
      <c r="I124" s="71">
        <v>9.6304909560723519</v>
      </c>
      <c r="J124" s="71">
        <v>5.6412714429868815</v>
      </c>
    </row>
    <row r="125" spans="1:10" x14ac:dyDescent="0.25">
      <c r="A125" s="37" t="s">
        <v>199</v>
      </c>
      <c r="B125" s="43">
        <v>1330</v>
      </c>
      <c r="C125" s="71">
        <v>33.934474616292796</v>
      </c>
      <c r="D125" s="71">
        <v>43.221804511278194</v>
      </c>
      <c r="E125" s="71">
        <v>18.627673363577447</v>
      </c>
      <c r="F125" s="71">
        <v>18.627673363577447</v>
      </c>
      <c r="G125" s="71">
        <v>49.415584415584412</v>
      </c>
      <c r="H125" s="71">
        <v>62.939849624060152</v>
      </c>
      <c r="I125" s="71">
        <v>7.8094971545853156</v>
      </c>
      <c r="J125" s="71">
        <v>27.125729099157486</v>
      </c>
    </row>
    <row r="126" spans="1:10" x14ac:dyDescent="0.25">
      <c r="A126" s="37" t="s">
        <v>200</v>
      </c>
      <c r="B126" s="43">
        <v>141988</v>
      </c>
      <c r="C126" s="71">
        <v>41.685876889685282</v>
      </c>
      <c r="D126" s="71">
        <v>23.265621038397612</v>
      </c>
      <c r="E126" s="71">
        <v>5.1225956618016486</v>
      </c>
      <c r="F126" s="71">
        <v>5.1225956618016486</v>
      </c>
      <c r="G126" s="71">
        <v>72.091348459228229</v>
      </c>
      <c r="H126" s="71">
        <v>40.235449474603485</v>
      </c>
      <c r="I126" s="71">
        <v>18.12099268239302</v>
      </c>
      <c r="J126" s="71">
        <v>8.8589914960395486</v>
      </c>
    </row>
    <row r="127" spans="1:10" x14ac:dyDescent="0.25">
      <c r="A127" s="37" t="s">
        <v>201</v>
      </c>
      <c r="B127" s="43">
        <v>4431</v>
      </c>
      <c r="C127" s="71">
        <v>137.9755700325733</v>
      </c>
      <c r="D127" s="71">
        <v>19.119160460392688</v>
      </c>
      <c r="E127" s="71">
        <v>5.2941507311586049</v>
      </c>
      <c r="F127" s="71">
        <v>5.2941507311586049</v>
      </c>
      <c r="G127" s="71">
        <v>154.30781758957656</v>
      </c>
      <c r="H127" s="71">
        <v>21.382306477093206</v>
      </c>
      <c r="I127" s="71">
        <v>15.130150111785373</v>
      </c>
      <c r="J127" s="71">
        <v>5.9208223972003502</v>
      </c>
    </row>
    <row r="128" spans="1:10" x14ac:dyDescent="0.25">
      <c r="A128" s="37" t="s">
        <v>202</v>
      </c>
      <c r="B128" s="43">
        <v>4843</v>
      </c>
      <c r="C128" s="71">
        <v>49.818246614397722</v>
      </c>
      <c r="D128" s="71">
        <v>28.864340284947346</v>
      </c>
      <c r="E128" s="71">
        <v>3.6708594837320447</v>
      </c>
      <c r="F128" s="71">
        <v>3.6708594837320447</v>
      </c>
      <c r="G128" s="71">
        <v>58.566999287241622</v>
      </c>
      <c r="H128" s="71">
        <v>33.933305802188727</v>
      </c>
      <c r="I128" s="71">
        <v>11.668489065606362</v>
      </c>
      <c r="J128" s="71">
        <v>4.3155116724875926</v>
      </c>
    </row>
    <row r="129" spans="1:10" x14ac:dyDescent="0.25">
      <c r="A129" s="37" t="s">
        <v>203</v>
      </c>
      <c r="B129" s="43">
        <v>20110</v>
      </c>
      <c r="C129" s="71">
        <v>60.803018542475208</v>
      </c>
      <c r="D129" s="71">
        <v>35.057732471407263</v>
      </c>
      <c r="E129" s="71">
        <v>9.1746938563044136</v>
      </c>
      <c r="F129" s="71">
        <v>9.1746938563044136</v>
      </c>
      <c r="G129" s="71">
        <v>65.449849072876233</v>
      </c>
      <c r="H129" s="71">
        <v>37.736996519144704</v>
      </c>
      <c r="I129" s="71">
        <v>9.7144265232974902</v>
      </c>
      <c r="J129" s="71">
        <v>9.8758637741889306</v>
      </c>
    </row>
    <row r="130" spans="1:10" x14ac:dyDescent="0.25">
      <c r="A130" s="37" t="s">
        <v>204</v>
      </c>
      <c r="B130" s="43">
        <v>950</v>
      </c>
      <c r="C130" s="71">
        <v>10.691218809980807</v>
      </c>
      <c r="D130" s="71">
        <v>46.906315789473688</v>
      </c>
      <c r="E130" s="71">
        <v>3.3712361930700561</v>
      </c>
      <c r="F130" s="71">
        <v>3.3712361930700561</v>
      </c>
      <c r="G130" s="71">
        <v>14.963291746641074</v>
      </c>
      <c r="H130" s="71">
        <v>65.64947368421052</v>
      </c>
      <c r="I130" s="71">
        <v>5.0344688408136911</v>
      </c>
      <c r="J130" s="71">
        <v>4.718338629142079</v>
      </c>
    </row>
    <row r="131" spans="1:10" x14ac:dyDescent="0.25">
      <c r="A131" s="37" t="s">
        <v>205</v>
      </c>
      <c r="B131" s="43">
        <v>14643</v>
      </c>
      <c r="C131" s="71">
        <v>30.019209956709958</v>
      </c>
      <c r="D131" s="71">
        <v>22.731202622413441</v>
      </c>
      <c r="E131" s="71">
        <v>9.901918786256136</v>
      </c>
      <c r="F131" s="71">
        <v>9.901918786256136</v>
      </c>
      <c r="G131" s="71">
        <v>36.525703463203463</v>
      </c>
      <c r="H131" s="71">
        <v>27.658061872567096</v>
      </c>
      <c r="I131" s="71">
        <v>15.367572285042119</v>
      </c>
      <c r="J131" s="71">
        <v>12.048103525211959</v>
      </c>
    </row>
    <row r="132" spans="1:10" x14ac:dyDescent="0.25">
      <c r="A132" s="37" t="s">
        <v>206</v>
      </c>
      <c r="B132" s="43">
        <v>1856</v>
      </c>
      <c r="C132" s="71">
        <v>105.64720194647202</v>
      </c>
      <c r="D132" s="71">
        <v>23.394935344827587</v>
      </c>
      <c r="E132" s="71">
        <v>8.377580551803975</v>
      </c>
      <c r="F132" s="71">
        <v>8.377580551803975</v>
      </c>
      <c r="G132" s="71">
        <v>130.50121654501217</v>
      </c>
      <c r="H132" s="71">
        <v>28.898706896551722</v>
      </c>
      <c r="I132" s="71">
        <v>32.021492537313435</v>
      </c>
      <c r="J132" s="71">
        <v>10.3484468454563</v>
      </c>
    </row>
    <row r="133" spans="1:10" x14ac:dyDescent="0.25">
      <c r="A133" s="37" t="s">
        <v>207</v>
      </c>
      <c r="B133" s="43">
        <v>275174</v>
      </c>
      <c r="C133" s="71">
        <v>115.07983735162443</v>
      </c>
      <c r="D133" s="71">
        <v>50.910492997158158</v>
      </c>
      <c r="E133" s="71">
        <v>5.8329949652832713</v>
      </c>
      <c r="F133" s="71">
        <v>5.8329949652832713</v>
      </c>
      <c r="G133" s="71">
        <v>125.32493531030516</v>
      </c>
      <c r="H133" s="71">
        <v>55.442850705371875</v>
      </c>
      <c r="I133" s="71">
        <v>11.256974353033712</v>
      </c>
      <c r="J133" s="71">
        <v>6.352283193239523</v>
      </c>
    </row>
    <row r="134" spans="1:10" x14ac:dyDescent="0.25">
      <c r="A134" s="37" t="s">
        <v>208</v>
      </c>
      <c r="B134" s="43">
        <v>2172</v>
      </c>
      <c r="C134" s="71">
        <v>15.060079051383399</v>
      </c>
      <c r="D134" s="71">
        <v>8.7711786372007374</v>
      </c>
      <c r="E134" s="71">
        <v>22.360328638497652</v>
      </c>
      <c r="F134" s="71">
        <v>22.360328638497652</v>
      </c>
      <c r="G134" s="71">
        <v>19.247430830039526</v>
      </c>
      <c r="H134" s="71">
        <v>11.209944751381215</v>
      </c>
      <c r="I134" s="71">
        <v>17.955752212389381</v>
      </c>
      <c r="J134" s="71">
        <v>28.577464788732396</v>
      </c>
    </row>
    <row r="135" spans="1:10" x14ac:dyDescent="0.25">
      <c r="A135" s="37" t="s">
        <v>209</v>
      </c>
      <c r="B135" s="43">
        <v>32202</v>
      </c>
      <c r="C135" s="71">
        <v>65.728203434610307</v>
      </c>
      <c r="D135" s="71">
        <v>18.541550214272405</v>
      </c>
      <c r="E135" s="71">
        <v>15.824520950942196</v>
      </c>
      <c r="F135" s="71">
        <v>15.824520950942196</v>
      </c>
      <c r="G135" s="71">
        <v>74.095552619991196</v>
      </c>
      <c r="H135" s="71">
        <v>20.901931557046147</v>
      </c>
      <c r="I135" s="71">
        <v>12.848056806902344</v>
      </c>
      <c r="J135" s="71">
        <v>17.83901831385333</v>
      </c>
    </row>
    <row r="136" spans="1:10" x14ac:dyDescent="0.25">
      <c r="A136" s="37" t="s">
        <v>210</v>
      </c>
      <c r="B136" s="43">
        <v>6714</v>
      </c>
      <c r="C136" s="71">
        <v>21.247790307832979</v>
      </c>
      <c r="D136" s="71">
        <v>10.383378016085791</v>
      </c>
      <c r="E136" s="71">
        <v>2.7312047012732616</v>
      </c>
      <c r="F136" s="71">
        <v>2.7312047012732616</v>
      </c>
      <c r="G136" s="71">
        <v>31.680585187442851</v>
      </c>
      <c r="H136" s="71">
        <v>15.481680071492404</v>
      </c>
      <c r="I136" s="71">
        <v>5.2055288461538458</v>
      </c>
      <c r="J136" s="71">
        <v>4.0722428991185113</v>
      </c>
    </row>
    <row r="137" spans="1:10" x14ac:dyDescent="0.25">
      <c r="A137" s="37" t="s">
        <v>211</v>
      </c>
      <c r="B137" s="43">
        <v>1484</v>
      </c>
      <c r="C137" s="71">
        <v>68.02421307506053</v>
      </c>
      <c r="D137" s="71">
        <v>18.931266846361186</v>
      </c>
      <c r="E137" s="71">
        <v>5.7358105349122095</v>
      </c>
      <c r="F137" s="71">
        <v>5.7358105349122095</v>
      </c>
      <c r="G137" s="71">
        <v>59.8861985472155</v>
      </c>
      <c r="H137" s="71">
        <v>16.666442048517521</v>
      </c>
      <c r="I137" s="71">
        <v>6.5086842105263161</v>
      </c>
      <c r="J137" s="71">
        <v>5.0496120865659453</v>
      </c>
    </row>
    <row r="138" spans="1:10" x14ac:dyDescent="0.25">
      <c r="A138" s="37" t="s">
        <v>212</v>
      </c>
      <c r="B138" s="43">
        <v>26008</v>
      </c>
      <c r="C138" s="71">
        <v>16.026719864587111</v>
      </c>
      <c r="D138" s="71">
        <v>10.1935558289757</v>
      </c>
      <c r="E138" s="71">
        <v>4.1405947398013367</v>
      </c>
      <c r="F138" s="71">
        <v>4.1405947398013367</v>
      </c>
      <c r="G138" s="71">
        <v>20.75734494015234</v>
      </c>
      <c r="H138" s="71">
        <v>13.20239926176561</v>
      </c>
      <c r="I138" s="71">
        <v>6.5108271075884563</v>
      </c>
      <c r="J138" s="71">
        <v>5.3627787842818764</v>
      </c>
    </row>
    <row r="139" spans="1:10" x14ac:dyDescent="0.25">
      <c r="A139" s="37" t="s">
        <v>213</v>
      </c>
      <c r="B139" s="43">
        <v>81482</v>
      </c>
      <c r="C139" s="71">
        <v>69.983256186067777</v>
      </c>
      <c r="D139" s="71">
        <v>30.059080533123879</v>
      </c>
      <c r="E139" s="71">
        <v>10.875463454271772</v>
      </c>
      <c r="F139" s="71">
        <v>10.875463454271772</v>
      </c>
      <c r="G139" s="71">
        <v>88.623978513057892</v>
      </c>
      <c r="H139" s="71">
        <v>38.065609582484477</v>
      </c>
      <c r="I139" s="71">
        <v>31.01662</v>
      </c>
      <c r="J139" s="71">
        <v>13.772249135255382</v>
      </c>
    </row>
    <row r="140" spans="1:10" x14ac:dyDescent="0.25">
      <c r="A140" s="37" t="s">
        <v>214</v>
      </c>
      <c r="B140" s="43">
        <v>35371</v>
      </c>
      <c r="C140" s="71">
        <v>55.702442772361167</v>
      </c>
      <c r="D140" s="71">
        <v>59.439456051567667</v>
      </c>
      <c r="E140" s="71">
        <v>6.8881641024296911</v>
      </c>
      <c r="F140" s="71">
        <v>6.8881641024296911</v>
      </c>
      <c r="G140" s="71">
        <v>75.78722445951675</v>
      </c>
      <c r="H140" s="71">
        <v>80.87170280738458</v>
      </c>
      <c r="I140" s="71">
        <v>19.887737862660167</v>
      </c>
      <c r="J140" s="71">
        <v>9.3718482163918964</v>
      </c>
    </row>
    <row r="141" spans="1:10" x14ac:dyDescent="0.25">
      <c r="A141" s="37" t="s">
        <v>215</v>
      </c>
      <c r="B141" s="43">
        <v>3380</v>
      </c>
      <c r="C141" s="71">
        <v>57.186936936936938</v>
      </c>
      <c r="D141" s="71">
        <v>22.536390532544377</v>
      </c>
      <c r="E141" s="71">
        <v>12.041258299083148</v>
      </c>
      <c r="F141" s="71">
        <v>12.041258299083148</v>
      </c>
      <c r="G141" s="71">
        <v>67.481981981981988</v>
      </c>
      <c r="H141" s="71">
        <v>26.593491124260353</v>
      </c>
      <c r="I141" s="71">
        <v>35.768404297652211</v>
      </c>
      <c r="J141" s="71">
        <v>14.208978817578249</v>
      </c>
    </row>
    <row r="142" spans="1:10" x14ac:dyDescent="0.25">
      <c r="A142" s="37" t="s">
        <v>216</v>
      </c>
      <c r="B142" s="43">
        <v>25195</v>
      </c>
      <c r="C142" s="71">
        <v>20.428016808257969</v>
      </c>
      <c r="D142" s="71">
        <v>17.751577693986903</v>
      </c>
      <c r="E142" s="71">
        <v>8.6562475807075945</v>
      </c>
      <c r="F142" s="71">
        <v>8.6562475807075945</v>
      </c>
      <c r="G142" s="71">
        <v>22.336576230930849</v>
      </c>
      <c r="H142" s="71">
        <v>19.410081365350269</v>
      </c>
      <c r="I142" s="71">
        <v>12.322657864234239</v>
      </c>
      <c r="J142" s="71">
        <v>9.4649880003096687</v>
      </c>
    </row>
    <row r="143" spans="1:10" x14ac:dyDescent="0.25">
      <c r="A143" s="37" t="s">
        <v>217</v>
      </c>
      <c r="B143" s="43">
        <v>8713</v>
      </c>
      <c r="C143" s="71">
        <v>107.1714466803993</v>
      </c>
      <c r="D143" s="71">
        <v>77.626420291518414</v>
      </c>
      <c r="E143" s="71">
        <v>6.6046813663261918</v>
      </c>
      <c r="F143" s="71">
        <v>6.6046813663261918</v>
      </c>
      <c r="G143" s="71">
        <v>120.88290286800824</v>
      </c>
      <c r="H143" s="71">
        <v>87.557901985538848</v>
      </c>
      <c r="I143" s="71">
        <v>10.050615901455767</v>
      </c>
      <c r="J143" s="71">
        <v>7.4496806827724935</v>
      </c>
    </row>
    <row r="144" spans="1:10" x14ac:dyDescent="0.25">
      <c r="A144" s="37" t="s">
        <v>218</v>
      </c>
      <c r="B144" s="43">
        <v>10996</v>
      </c>
      <c r="C144" s="71">
        <v>35.61755485893417</v>
      </c>
      <c r="D144" s="71">
        <v>27.898690432884685</v>
      </c>
      <c r="E144" s="71">
        <v>9.6497121826932144</v>
      </c>
      <c r="F144" s="71">
        <v>9.6497121826932144</v>
      </c>
      <c r="G144" s="71">
        <v>40.019621502380126</v>
      </c>
      <c r="H144" s="71">
        <v>31.346762459076029</v>
      </c>
      <c r="I144" s="71">
        <v>12.085869565217392</v>
      </c>
      <c r="J144" s="71">
        <v>10.842345317857255</v>
      </c>
    </row>
    <row r="145" spans="1:10" x14ac:dyDescent="0.25">
      <c r="A145" s="37" t="s">
        <v>219</v>
      </c>
      <c r="B145" s="43">
        <v>35252</v>
      </c>
      <c r="C145" s="71">
        <v>50.981218740430741</v>
      </c>
      <c r="D145" s="71">
        <v>14.168359242028821</v>
      </c>
      <c r="E145" s="71">
        <v>3.7061499191190657</v>
      </c>
      <c r="F145" s="71">
        <v>3.7061499191190657</v>
      </c>
      <c r="G145" s="71">
        <v>54.802184342145551</v>
      </c>
      <c r="H145" s="71">
        <v>15.230256439350958</v>
      </c>
      <c r="I145" s="71">
        <v>6.0381816750452666</v>
      </c>
      <c r="J145" s="71">
        <v>3.9839202766276363</v>
      </c>
    </row>
    <row r="146" spans="1:10" x14ac:dyDescent="0.25">
      <c r="A146" s="37" t="s">
        <v>220</v>
      </c>
      <c r="B146" s="43">
        <v>22995</v>
      </c>
      <c r="C146" s="71">
        <v>80.245072836332483</v>
      </c>
      <c r="D146" s="71">
        <v>48.869406392694067</v>
      </c>
      <c r="E146" s="71">
        <v>4.9427195355281386</v>
      </c>
      <c r="F146" s="71">
        <v>4.9427195355281386</v>
      </c>
      <c r="G146" s="71">
        <v>119.63110539845758</v>
      </c>
      <c r="H146" s="71">
        <v>72.855577299412914</v>
      </c>
      <c r="I146" s="71">
        <v>9.0761604472760364</v>
      </c>
      <c r="J146" s="71">
        <v>7.3687141254865738</v>
      </c>
    </row>
    <row r="147" spans="1:10" x14ac:dyDescent="0.25">
      <c r="A147" s="37" t="s">
        <v>221</v>
      </c>
      <c r="B147" s="43">
        <v>1217</v>
      </c>
      <c r="C147" s="71">
        <v>23.231514084507044</v>
      </c>
      <c r="D147" s="71">
        <v>21.685291700903861</v>
      </c>
      <c r="E147" s="71">
        <v>9.0566231983527796</v>
      </c>
      <c r="F147" s="71">
        <v>9.0566231983527796</v>
      </c>
      <c r="G147" s="71">
        <v>31.72711267605634</v>
      </c>
      <c r="H147" s="71">
        <v>29.61544782251438</v>
      </c>
      <c r="I147" s="71">
        <v>18.138902868646202</v>
      </c>
      <c r="J147" s="71">
        <v>12.368565545641729</v>
      </c>
    </row>
    <row r="148" spans="1:10" x14ac:dyDescent="0.25">
      <c r="A148" s="37" t="s">
        <v>222</v>
      </c>
      <c r="B148" s="43">
        <v>11986</v>
      </c>
      <c r="C148" s="71">
        <v>39.200714285714284</v>
      </c>
      <c r="D148" s="71">
        <v>50.366344068079428</v>
      </c>
      <c r="E148" s="71">
        <v>5.1108279715543512</v>
      </c>
      <c r="F148" s="71">
        <v>5.1108279715543512</v>
      </c>
      <c r="G148" s="71">
        <v>41.252012987012989</v>
      </c>
      <c r="H148" s="71">
        <v>53.001918905389623</v>
      </c>
      <c r="I148" s="71">
        <v>11.385984407204946</v>
      </c>
      <c r="J148" s="71">
        <v>5.3782678631899765</v>
      </c>
    </row>
    <row r="149" spans="1:10" x14ac:dyDescent="0.25">
      <c r="A149" s="37" t="s">
        <v>223</v>
      </c>
      <c r="B149" s="43">
        <v>2184</v>
      </c>
      <c r="C149" s="71">
        <v>21.722123893805311</v>
      </c>
      <c r="D149" s="71">
        <v>22.478021978021978</v>
      </c>
      <c r="E149" s="71">
        <v>2.1886758805171644</v>
      </c>
      <c r="F149" s="71">
        <v>2.1886758805171644</v>
      </c>
      <c r="G149" s="71">
        <v>30.107079646017699</v>
      </c>
      <c r="H149" s="71">
        <v>31.154761904761905</v>
      </c>
      <c r="I149" s="71">
        <v>6.8041999999999998</v>
      </c>
      <c r="J149" s="71">
        <v>3.0335265269728042</v>
      </c>
    </row>
    <row r="150" spans="1:10" x14ac:dyDescent="0.25">
      <c r="A150" s="37" t="s">
        <v>224</v>
      </c>
      <c r="B150" s="43">
        <v>2171</v>
      </c>
      <c r="C150" s="71">
        <v>56.955882352941174</v>
      </c>
      <c r="D150" s="71">
        <v>7.1358820819898661</v>
      </c>
      <c r="E150" s="71">
        <v>8.7773371104815858</v>
      </c>
      <c r="F150" s="71">
        <v>8.7773371104815858</v>
      </c>
      <c r="G150" s="71">
        <v>161.12867647058823</v>
      </c>
      <c r="H150" s="71">
        <v>20.187471211423308</v>
      </c>
      <c r="I150" s="71">
        <v>46.823717948717949</v>
      </c>
      <c r="J150" s="71">
        <v>24.831161473087818</v>
      </c>
    </row>
    <row r="151" spans="1:10" x14ac:dyDescent="0.25">
      <c r="A151" s="37" t="s">
        <v>225</v>
      </c>
      <c r="B151" s="43">
        <v>18815</v>
      </c>
      <c r="C151" s="71">
        <v>25.354540745856355</v>
      </c>
      <c r="D151" s="71">
        <v>15.610257773053414</v>
      </c>
      <c r="E151" s="71">
        <v>3.8943369707898539</v>
      </c>
      <c r="F151" s="71">
        <v>3.8943369707898539</v>
      </c>
      <c r="G151" s="71">
        <v>28.756474447513813</v>
      </c>
      <c r="H151" s="71">
        <v>17.704756842944459</v>
      </c>
      <c r="I151" s="71">
        <v>10.842175497982034</v>
      </c>
      <c r="J151" s="71">
        <v>4.4168578209734948</v>
      </c>
    </row>
  </sheetData>
  <mergeCells count="2">
    <mergeCell ref="A1:B1"/>
    <mergeCell ref="C1:K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selection activeCell="M12" sqref="M12"/>
    </sheetView>
  </sheetViews>
  <sheetFormatPr defaultRowHeight="15" x14ac:dyDescent="0.25"/>
  <cols>
    <col min="2" max="2" width="11.28515625" customWidth="1"/>
    <col min="3" max="3" width="13.28515625" bestFit="1" customWidth="1"/>
  </cols>
  <sheetData>
    <row r="1" spans="1:11" x14ac:dyDescent="0.25">
      <c r="A1" s="97" t="s">
        <v>226</v>
      </c>
      <c r="B1" s="97"/>
      <c r="C1" s="97" t="s">
        <v>318</v>
      </c>
      <c r="D1" s="97"/>
      <c r="E1" s="97"/>
      <c r="F1" s="97"/>
      <c r="G1" s="97"/>
      <c r="H1" s="97"/>
      <c r="I1" s="97"/>
      <c r="J1" s="97"/>
      <c r="K1" s="97"/>
    </row>
    <row r="2" spans="1:11" ht="60.75" thickBot="1" x14ac:dyDescent="0.3">
      <c r="A2" s="105" t="s">
        <v>227</v>
      </c>
      <c r="B2" s="105"/>
      <c r="C2" s="72" t="s">
        <v>241</v>
      </c>
      <c r="D2" s="61" t="s">
        <v>310</v>
      </c>
      <c r="E2" s="61" t="s">
        <v>311</v>
      </c>
      <c r="F2" s="61" t="s">
        <v>312</v>
      </c>
      <c r="G2" s="61" t="s">
        <v>313</v>
      </c>
      <c r="H2" s="61" t="s">
        <v>314</v>
      </c>
      <c r="I2" s="61" t="s">
        <v>315</v>
      </c>
      <c r="J2" s="61" t="s">
        <v>316</v>
      </c>
      <c r="K2" s="73" t="s">
        <v>317</v>
      </c>
    </row>
    <row r="4" spans="1:11" x14ac:dyDescent="0.25">
      <c r="A4" s="101" t="s">
        <v>228</v>
      </c>
      <c r="B4" s="101"/>
    </row>
    <row r="5" spans="1:11" x14ac:dyDescent="0.25">
      <c r="B5" s="51" t="s">
        <v>229</v>
      </c>
      <c r="C5" s="43">
        <v>36661.05369127517</v>
      </c>
      <c r="D5" s="74">
        <v>57.807075528030481</v>
      </c>
      <c r="E5" s="74">
        <v>32.810750032116268</v>
      </c>
      <c r="F5" s="74">
        <v>7.9110860739867546</v>
      </c>
      <c r="G5" s="74">
        <v>7.9110860739867546</v>
      </c>
      <c r="H5" s="74">
        <v>69.229718987841608</v>
      </c>
      <c r="I5" s="74">
        <v>39.109614967154954</v>
      </c>
      <c r="J5" s="74">
        <v>15.193769347111697</v>
      </c>
      <c r="K5" s="74">
        <v>9.5775066053607834</v>
      </c>
    </row>
    <row r="6" spans="1:11" x14ac:dyDescent="0.25">
      <c r="B6" s="51" t="s">
        <v>230</v>
      </c>
      <c r="C6" s="43">
        <v>8759</v>
      </c>
      <c r="D6" s="74">
        <v>48.449541284403672</v>
      </c>
      <c r="E6" s="74">
        <v>25.256185155626497</v>
      </c>
      <c r="F6" s="74">
        <v>6.5195841589533403</v>
      </c>
      <c r="G6" s="74">
        <v>6.5195841589533403</v>
      </c>
      <c r="H6" s="74">
        <v>55.93662374821173</v>
      </c>
      <c r="I6" s="74">
        <v>30.404816778059462</v>
      </c>
      <c r="J6" s="74">
        <v>12.075225499138543</v>
      </c>
      <c r="K6" s="74">
        <v>7.4496806827724935</v>
      </c>
    </row>
    <row r="7" spans="1:11" x14ac:dyDescent="0.25">
      <c r="B7" s="51" t="s">
        <v>319</v>
      </c>
      <c r="C7" s="43">
        <v>5462497</v>
      </c>
      <c r="D7" s="74">
        <v>83.409710234744622</v>
      </c>
      <c r="E7" s="74">
        <v>50.509283574892578</v>
      </c>
      <c r="F7" s="74">
        <v>13.964633048211819</v>
      </c>
      <c r="G7" s="74">
        <v>5.5800561862800464</v>
      </c>
      <c r="H7" s="74">
        <v>93.791404991157393</v>
      </c>
      <c r="I7" s="74">
        <v>56.79598524264636</v>
      </c>
      <c r="J7" s="74">
        <v>15.702758708687483</v>
      </c>
      <c r="K7" s="74">
        <v>6.2745849154478535</v>
      </c>
    </row>
    <row r="8" spans="1:11" x14ac:dyDescent="0.25">
      <c r="C8" s="43"/>
      <c r="D8" s="74"/>
      <c r="E8" s="74"/>
      <c r="F8" s="74"/>
      <c r="G8" s="74"/>
      <c r="H8" s="74"/>
      <c r="I8" s="74"/>
      <c r="J8" s="74"/>
      <c r="K8" s="74"/>
    </row>
    <row r="9" spans="1:11" x14ac:dyDescent="0.25">
      <c r="A9" s="101" t="s">
        <v>232</v>
      </c>
      <c r="B9" s="101"/>
      <c r="C9" s="43"/>
      <c r="D9" s="74"/>
      <c r="E9" s="74"/>
      <c r="F9" s="74"/>
      <c r="G9" s="74"/>
      <c r="H9" s="74"/>
      <c r="I9" s="74"/>
      <c r="J9" s="74"/>
      <c r="K9" s="74"/>
    </row>
    <row r="10" spans="1:11" x14ac:dyDescent="0.25">
      <c r="B10" s="51" t="s">
        <v>229</v>
      </c>
      <c r="C10" s="43">
        <v>264425.78571428574</v>
      </c>
      <c r="D10" s="74">
        <v>90.141272857777722</v>
      </c>
      <c r="E10" s="74">
        <v>48.06647976743816</v>
      </c>
      <c r="F10" s="74">
        <v>6.5781629313211623</v>
      </c>
      <c r="G10" s="74">
        <v>6.5781629313211623</v>
      </c>
      <c r="H10" s="74">
        <v>102.47527907375266</v>
      </c>
      <c r="I10" s="74">
        <v>55.08618287142491</v>
      </c>
      <c r="J10" s="74">
        <v>18.707430558031717</v>
      </c>
      <c r="K10" s="74">
        <v>7.8523317907823857</v>
      </c>
    </row>
    <row r="11" spans="1:11" x14ac:dyDescent="0.25">
      <c r="B11" s="51" t="s">
        <v>230</v>
      </c>
      <c r="C11" s="43">
        <v>172589</v>
      </c>
      <c r="D11" s="74">
        <v>71.65980117116888</v>
      </c>
      <c r="E11" s="74">
        <v>42.04210722764838</v>
      </c>
      <c r="F11" s="74">
        <v>5.4248982461955775</v>
      </c>
      <c r="G11" s="74">
        <v>5.4248982461955775</v>
      </c>
      <c r="H11" s="74">
        <v>92.137143636078406</v>
      </c>
      <c r="I11" s="74">
        <v>48.751260306645982</v>
      </c>
      <c r="J11" s="74">
        <v>16.828845408027973</v>
      </c>
      <c r="K11" s="74">
        <v>6.2172530779029138</v>
      </c>
    </row>
    <row r="12" spans="1:11" x14ac:dyDescent="0.25">
      <c r="B12" s="51" t="s">
        <v>320</v>
      </c>
      <c r="C12" s="43">
        <v>3701961</v>
      </c>
      <c r="D12" s="74">
        <v>98.225654694358681</v>
      </c>
      <c r="E12" s="74">
        <v>60.32583379457536</v>
      </c>
      <c r="F12" s="74">
        <v>15.999290174592119</v>
      </c>
      <c r="G12" s="74">
        <v>5.4389742095742157</v>
      </c>
      <c r="H12" s="74">
        <v>108.5950237071051</v>
      </c>
      <c r="I12" s="74">
        <v>66.694239620568666</v>
      </c>
      <c r="J12" s="74">
        <v>17.688284198389468</v>
      </c>
      <c r="K12" s="74">
        <v>6.013149365803792</v>
      </c>
    </row>
    <row r="13" spans="1:11" x14ac:dyDescent="0.25">
      <c r="C13" s="43"/>
      <c r="D13" s="74"/>
      <c r="E13" s="74"/>
      <c r="F13" s="74"/>
      <c r="G13" s="74"/>
      <c r="H13" s="74"/>
      <c r="I13" s="74"/>
      <c r="J13" s="74"/>
      <c r="K13" s="74"/>
    </row>
    <row r="14" spans="1:11" x14ac:dyDescent="0.25">
      <c r="A14" s="101" t="s">
        <v>233</v>
      </c>
      <c r="B14" s="101"/>
      <c r="C14" s="43"/>
      <c r="D14" s="74"/>
      <c r="E14" s="74"/>
      <c r="F14" s="74"/>
      <c r="G14" s="74"/>
      <c r="H14" s="74"/>
      <c r="I14" s="74"/>
      <c r="J14" s="74"/>
      <c r="K14" s="74"/>
    </row>
    <row r="15" spans="1:11" x14ac:dyDescent="0.25">
      <c r="B15" s="51" t="s">
        <v>229</v>
      </c>
      <c r="C15" s="43">
        <v>43506.823529411762</v>
      </c>
      <c r="D15" s="74">
        <v>65.809359771467456</v>
      </c>
      <c r="E15" s="74">
        <v>29.375886493186197</v>
      </c>
      <c r="F15" s="74">
        <v>7.2566668266042065</v>
      </c>
      <c r="G15" s="74">
        <v>7.2566668266042065</v>
      </c>
      <c r="H15" s="74">
        <v>76.481812128616326</v>
      </c>
      <c r="I15" s="74">
        <v>35.079896428867315</v>
      </c>
      <c r="J15" s="74">
        <v>13.115628416329599</v>
      </c>
      <c r="K15" s="74">
        <v>8.4325081114838198</v>
      </c>
    </row>
    <row r="16" spans="1:11" x14ac:dyDescent="0.25">
      <c r="B16" s="51" t="s">
        <v>230</v>
      </c>
      <c r="C16" s="43">
        <v>35571</v>
      </c>
      <c r="D16" s="74">
        <v>55.702442772361167</v>
      </c>
      <c r="E16" s="74">
        <v>23.623534701480555</v>
      </c>
      <c r="F16" s="74">
        <v>6.2363079918388031</v>
      </c>
      <c r="G16" s="74">
        <v>6.2363079918388031</v>
      </c>
      <c r="H16" s="74">
        <v>65.673751095530235</v>
      </c>
      <c r="I16" s="74">
        <v>26.512252370669422</v>
      </c>
      <c r="J16" s="74">
        <v>10.150529987469945</v>
      </c>
      <c r="K16" s="74">
        <v>7.4041026017149179</v>
      </c>
    </row>
    <row r="17" spans="1:11" x14ac:dyDescent="0.25">
      <c r="B17" s="51" t="s">
        <v>320</v>
      </c>
      <c r="C17" s="43">
        <v>739616</v>
      </c>
      <c r="D17" s="74">
        <v>58.860083497465546</v>
      </c>
      <c r="E17" s="74">
        <v>29.374732293514473</v>
      </c>
      <c r="F17" s="74">
        <v>9.2683457687565856</v>
      </c>
      <c r="G17" s="74">
        <v>6.4771276475224999</v>
      </c>
      <c r="H17" s="74">
        <v>69.580713765161349</v>
      </c>
      <c r="I17" s="74">
        <v>34.724973499762037</v>
      </c>
      <c r="J17" s="74">
        <v>10.956459381172385</v>
      </c>
      <c r="K17" s="74">
        <v>7.6568556835649391</v>
      </c>
    </row>
    <row r="18" spans="1:11" x14ac:dyDescent="0.25">
      <c r="C18" s="43"/>
      <c r="D18" s="74"/>
      <c r="E18" s="74"/>
      <c r="F18" s="74"/>
      <c r="G18" s="74"/>
      <c r="H18" s="74"/>
      <c r="I18" s="74"/>
      <c r="J18" s="74"/>
      <c r="K18" s="74"/>
    </row>
    <row r="19" spans="1:11" x14ac:dyDescent="0.25">
      <c r="A19" s="101" t="s">
        <v>234</v>
      </c>
      <c r="B19" s="101"/>
      <c r="C19" s="43"/>
      <c r="D19" s="74"/>
      <c r="E19" s="74"/>
      <c r="F19" s="74"/>
      <c r="G19" s="74"/>
      <c r="H19" s="74"/>
      <c r="I19" s="74"/>
      <c r="J19" s="74"/>
      <c r="K19" s="74"/>
    </row>
    <row r="20" spans="1:11" x14ac:dyDescent="0.25">
      <c r="B20" s="51" t="s">
        <v>229</v>
      </c>
      <c r="C20" s="43">
        <v>21197.478260869564</v>
      </c>
      <c r="D20" s="74">
        <v>57.538283628872961</v>
      </c>
      <c r="E20" s="74">
        <v>28.88953988686097</v>
      </c>
      <c r="F20" s="74">
        <v>7.0960395765355031</v>
      </c>
      <c r="G20" s="74">
        <v>7.0960395765355031</v>
      </c>
      <c r="H20" s="74">
        <v>73.172399325183591</v>
      </c>
      <c r="I20" s="74">
        <v>36.067917569080485</v>
      </c>
      <c r="J20" s="74">
        <v>14.176084917319745</v>
      </c>
      <c r="K20" s="74">
        <v>9.0818172664845402</v>
      </c>
    </row>
    <row r="21" spans="1:11" x14ac:dyDescent="0.25">
      <c r="B21" s="51" t="s">
        <v>230</v>
      </c>
      <c r="C21" s="43">
        <v>21203</v>
      </c>
      <c r="D21" s="74">
        <v>58.16477124750412</v>
      </c>
      <c r="E21" s="74">
        <v>24.30867168358418</v>
      </c>
      <c r="F21" s="74">
        <v>6.4827608048476657</v>
      </c>
      <c r="G21" s="74">
        <v>6.4827608048476657</v>
      </c>
      <c r="H21" s="74">
        <v>65.449849072876233</v>
      </c>
      <c r="I21" s="74">
        <v>30.620371158593684</v>
      </c>
      <c r="J21" s="74">
        <v>10.842175497982034</v>
      </c>
      <c r="K21" s="74">
        <v>7.3247260519815045</v>
      </c>
    </row>
    <row r="22" spans="1:11" x14ac:dyDescent="0.25">
      <c r="B22" s="51" t="s">
        <v>320</v>
      </c>
      <c r="C22" s="43">
        <v>487542</v>
      </c>
      <c r="D22" s="74">
        <v>83.733225030431697</v>
      </c>
      <c r="E22" s="74">
        <v>50.583842822020785</v>
      </c>
      <c r="F22" s="74">
        <v>13.98339459992164</v>
      </c>
      <c r="G22" s="74">
        <v>5.579165654012221</v>
      </c>
      <c r="H22" s="74">
        <v>94.134391844761112</v>
      </c>
      <c r="I22" s="74">
        <v>56.86726242171305</v>
      </c>
      <c r="J22" s="74">
        <v>15.720382752611551</v>
      </c>
      <c r="K22" s="74">
        <v>6.2721979913080581</v>
      </c>
    </row>
    <row r="23" spans="1:11" x14ac:dyDescent="0.25">
      <c r="C23" s="43"/>
      <c r="D23" s="74"/>
      <c r="E23" s="74"/>
      <c r="F23" s="74"/>
      <c r="G23" s="74"/>
      <c r="H23" s="74"/>
      <c r="I23" s="74"/>
      <c r="J23" s="74"/>
      <c r="K23" s="74"/>
    </row>
    <row r="24" spans="1:11" x14ac:dyDescent="0.25">
      <c r="A24" s="101" t="s">
        <v>235</v>
      </c>
      <c r="B24" s="101"/>
      <c r="C24" s="43"/>
      <c r="D24" s="74"/>
      <c r="E24" s="74"/>
      <c r="F24" s="74"/>
      <c r="G24" s="74"/>
      <c r="H24" s="74"/>
      <c r="I24" s="74"/>
      <c r="J24" s="74"/>
      <c r="K24" s="74"/>
    </row>
    <row r="25" spans="1:11" x14ac:dyDescent="0.25">
      <c r="B25" s="51" t="s">
        <v>229</v>
      </c>
      <c r="C25" s="43">
        <v>12231.78947368421</v>
      </c>
      <c r="D25" s="74">
        <v>62.850974722804409</v>
      </c>
      <c r="E25" s="74">
        <v>24.693417445211701</v>
      </c>
      <c r="F25" s="74">
        <v>9.9332418297180975</v>
      </c>
      <c r="G25" s="74">
        <v>9.9332418297180975</v>
      </c>
      <c r="H25" s="74">
        <v>70.653703902320615</v>
      </c>
      <c r="I25" s="74">
        <v>28.799814349130585</v>
      </c>
      <c r="J25" s="74">
        <v>13.979090826010838</v>
      </c>
      <c r="K25" s="74">
        <v>11.059710888015806</v>
      </c>
    </row>
    <row r="26" spans="1:11" x14ac:dyDescent="0.25">
      <c r="B26" s="51" t="s">
        <v>230</v>
      </c>
      <c r="C26" s="43">
        <v>12345</v>
      </c>
      <c r="D26" s="74">
        <v>37.760719424460433</v>
      </c>
      <c r="E26" s="74">
        <v>21.814619211634138</v>
      </c>
      <c r="F26" s="74">
        <v>7.9306295699591027</v>
      </c>
      <c r="G26" s="74">
        <v>7.9306295699591027</v>
      </c>
      <c r="H26" s="74">
        <v>41.216128377005887</v>
      </c>
      <c r="I26" s="74">
        <v>22.186691949663849</v>
      </c>
      <c r="J26" s="74">
        <v>12.075225499138543</v>
      </c>
      <c r="K26" s="74">
        <v>9.6679220962316972</v>
      </c>
    </row>
    <row r="27" spans="1:11" x14ac:dyDescent="0.25">
      <c r="B27" s="51" t="s">
        <v>320</v>
      </c>
      <c r="C27" s="43">
        <v>232404</v>
      </c>
      <c r="D27" s="74">
        <v>38.692806078351232</v>
      </c>
      <c r="E27" s="74">
        <v>24.84871172613208</v>
      </c>
      <c r="F27" s="74">
        <v>10.827552329026016</v>
      </c>
      <c r="G27" s="74">
        <v>8.0388597646364452</v>
      </c>
      <c r="H27" s="74">
        <v>45.746145754467307</v>
      </c>
      <c r="I27" s="74">
        <v>29.378401404450869</v>
      </c>
      <c r="J27" s="74">
        <v>12.8013146941255</v>
      </c>
      <c r="K27" s="74">
        <v>9.5042693400967178</v>
      </c>
    </row>
    <row r="28" spans="1:11" x14ac:dyDescent="0.25">
      <c r="C28" s="43"/>
      <c r="D28" s="74"/>
      <c r="E28" s="74"/>
      <c r="F28" s="74"/>
      <c r="G28" s="74"/>
      <c r="H28" s="74"/>
      <c r="I28" s="74"/>
      <c r="J28" s="74"/>
      <c r="K28" s="74"/>
    </row>
    <row r="29" spans="1:11" x14ac:dyDescent="0.25">
      <c r="A29" s="101" t="s">
        <v>236</v>
      </c>
      <c r="B29" s="101"/>
      <c r="C29" s="43"/>
      <c r="D29" s="74"/>
      <c r="E29" s="74"/>
      <c r="F29" s="74"/>
      <c r="G29" s="74"/>
      <c r="H29" s="74"/>
      <c r="I29" s="74"/>
      <c r="J29" s="74"/>
      <c r="K29" s="74"/>
    </row>
    <row r="30" spans="1:11" x14ac:dyDescent="0.25">
      <c r="B30" s="51" t="s">
        <v>229</v>
      </c>
      <c r="C30" s="43">
        <v>7612.894736842105</v>
      </c>
      <c r="D30" s="74">
        <v>51.324158598939391</v>
      </c>
      <c r="E30" s="74">
        <v>34.549163676603541</v>
      </c>
      <c r="F30" s="74">
        <v>6.0471326397535048</v>
      </c>
      <c r="G30" s="74">
        <v>6.0471326397535048</v>
      </c>
      <c r="H30" s="74">
        <v>68.936831159820244</v>
      </c>
      <c r="I30" s="74">
        <v>43.415968537866746</v>
      </c>
      <c r="J30" s="74">
        <v>12.115495654370296</v>
      </c>
      <c r="K30" s="74">
        <v>7.45717677441628</v>
      </c>
    </row>
    <row r="31" spans="1:11" x14ac:dyDescent="0.25">
      <c r="B31" s="51" t="s">
        <v>230</v>
      </c>
      <c r="C31" s="43">
        <v>7864</v>
      </c>
      <c r="D31" s="74">
        <v>41.948568398727467</v>
      </c>
      <c r="E31" s="74">
        <v>25.73306595365419</v>
      </c>
      <c r="F31" s="74">
        <v>5.7153589875455584</v>
      </c>
      <c r="G31" s="74">
        <v>5.7153589875455584</v>
      </c>
      <c r="H31" s="74">
        <v>55.434736469755926</v>
      </c>
      <c r="I31" s="74">
        <v>33.077987121392795</v>
      </c>
      <c r="J31" s="74">
        <v>10.050615901455767</v>
      </c>
      <c r="K31" s="74">
        <v>6.7717499673398107</v>
      </c>
    </row>
    <row r="32" spans="1:11" x14ac:dyDescent="0.25">
      <c r="B32" s="51" t="s">
        <v>320</v>
      </c>
      <c r="C32" s="43">
        <v>144645</v>
      </c>
      <c r="D32" s="74">
        <v>46.858706120839102</v>
      </c>
      <c r="E32" s="74">
        <v>35.318075287773517</v>
      </c>
      <c r="F32" s="74">
        <v>8.1476472924285606</v>
      </c>
      <c r="G32" s="74">
        <v>5.4667479237182484</v>
      </c>
      <c r="H32" s="74">
        <v>58.722264517845183</v>
      </c>
      <c r="I32" s="74">
        <v>44.259808496664249</v>
      </c>
      <c r="J32" s="74">
        <v>10.210446235332958</v>
      </c>
      <c r="K32" s="74">
        <v>6.8508041344786372</v>
      </c>
    </row>
    <row r="33" spans="1:11" x14ac:dyDescent="0.25">
      <c r="C33" s="43"/>
      <c r="D33" s="74"/>
      <c r="E33" s="74"/>
      <c r="F33" s="74"/>
      <c r="G33" s="74"/>
      <c r="H33" s="74"/>
      <c r="I33" s="74"/>
      <c r="J33" s="74"/>
      <c r="K33" s="74"/>
    </row>
    <row r="34" spans="1:11" x14ac:dyDescent="0.25">
      <c r="A34" s="101" t="s">
        <v>237</v>
      </c>
      <c r="B34" s="101"/>
      <c r="C34" s="43"/>
      <c r="D34" s="74"/>
      <c r="E34" s="74"/>
      <c r="F34" s="74"/>
      <c r="G34" s="74"/>
      <c r="H34" s="74"/>
      <c r="I34" s="74"/>
      <c r="J34" s="74"/>
      <c r="K34" s="74"/>
    </row>
    <row r="35" spans="1:11" x14ac:dyDescent="0.25">
      <c r="B35" s="51" t="s">
        <v>229</v>
      </c>
      <c r="C35" s="43">
        <v>4425.272727272727</v>
      </c>
      <c r="D35" s="74">
        <v>57.68790051855553</v>
      </c>
      <c r="E35" s="74">
        <v>43.105330467738014</v>
      </c>
      <c r="F35" s="74">
        <v>6.6847849313702596</v>
      </c>
      <c r="G35" s="74">
        <v>6.6847849313702596</v>
      </c>
      <c r="H35" s="74">
        <v>65.163036500058709</v>
      </c>
      <c r="I35" s="74">
        <v>49.105127079400468</v>
      </c>
      <c r="J35" s="74">
        <v>13.301643795414295</v>
      </c>
      <c r="K35" s="74">
        <v>7.4179370266852285</v>
      </c>
    </row>
    <row r="36" spans="1:11" x14ac:dyDescent="0.25">
      <c r="B36" s="51" t="s">
        <v>230</v>
      </c>
      <c r="C36" s="43">
        <v>4518</v>
      </c>
      <c r="D36" s="74">
        <v>55.291993709534836</v>
      </c>
      <c r="E36" s="74">
        <v>29.192268844721891</v>
      </c>
      <c r="F36" s="74">
        <v>6.546021525025262</v>
      </c>
      <c r="G36" s="74">
        <v>6.546021525025262</v>
      </c>
      <c r="H36" s="74">
        <v>62.245775415618105</v>
      </c>
      <c r="I36" s="74">
        <v>32.471159542460583</v>
      </c>
      <c r="J36" s="74">
        <v>11.261058412929364</v>
      </c>
      <c r="K36" s="74">
        <v>6.8665439608635079</v>
      </c>
    </row>
    <row r="37" spans="1:11" x14ac:dyDescent="0.25">
      <c r="B37" s="51" t="s">
        <v>320</v>
      </c>
      <c r="C37" s="43">
        <v>97356</v>
      </c>
      <c r="D37" s="74">
        <v>51.711738484398218</v>
      </c>
      <c r="E37" s="74">
        <v>43.254057274333377</v>
      </c>
      <c r="F37" s="74">
        <v>9.2930264377455085</v>
      </c>
      <c r="G37" s="74">
        <v>5.9139363025837932</v>
      </c>
      <c r="H37" s="74">
        <v>58.808591111711465</v>
      </c>
      <c r="I37" s="74">
        <v>49.190188586219648</v>
      </c>
      <c r="J37" s="74">
        <v>10.568389460210973</v>
      </c>
      <c r="K37" s="74">
        <v>6.7255573313259953</v>
      </c>
    </row>
    <row r="38" spans="1:11" x14ac:dyDescent="0.25">
      <c r="C38" s="43"/>
      <c r="D38" s="74"/>
      <c r="E38" s="74"/>
      <c r="F38" s="74"/>
      <c r="G38" s="74"/>
      <c r="H38" s="74"/>
      <c r="I38" s="74"/>
      <c r="J38" s="74"/>
      <c r="K38" s="74"/>
    </row>
    <row r="39" spans="1:11" x14ac:dyDescent="0.25">
      <c r="A39" s="101" t="s">
        <v>238</v>
      </c>
      <c r="B39" s="101"/>
      <c r="C39" s="43"/>
      <c r="D39" s="74"/>
      <c r="E39" s="74"/>
      <c r="F39" s="74"/>
      <c r="G39" s="74"/>
      <c r="H39" s="74"/>
      <c r="I39" s="74"/>
      <c r="J39" s="74"/>
      <c r="K39" s="74"/>
    </row>
    <row r="40" spans="1:11" x14ac:dyDescent="0.25">
      <c r="B40" s="51" t="s">
        <v>229</v>
      </c>
      <c r="C40" s="43">
        <v>2173.7894736842104</v>
      </c>
      <c r="D40" s="74">
        <v>38.630098316985155</v>
      </c>
      <c r="E40" s="74">
        <v>30.296050125290407</v>
      </c>
      <c r="F40" s="74">
        <v>10.156651753091872</v>
      </c>
      <c r="G40" s="74">
        <v>10.156651753091872</v>
      </c>
      <c r="H40" s="74">
        <v>50.965369028104554</v>
      </c>
      <c r="I40" s="74">
        <v>35.096152634091666</v>
      </c>
      <c r="J40" s="74">
        <v>17.795184996215038</v>
      </c>
      <c r="K40" s="74">
        <v>13.436130387400951</v>
      </c>
    </row>
    <row r="41" spans="1:11" x14ac:dyDescent="0.25">
      <c r="B41" s="51" t="s">
        <v>230</v>
      </c>
      <c r="C41" s="43">
        <v>2171</v>
      </c>
      <c r="D41" s="74">
        <v>30.071830985915494</v>
      </c>
      <c r="E41" s="74">
        <v>23.394935344827587</v>
      </c>
      <c r="F41" s="74">
        <v>7.9720185256657663</v>
      </c>
      <c r="G41" s="74">
        <v>7.9720185256657663</v>
      </c>
      <c r="H41" s="74">
        <v>40.757530864197534</v>
      </c>
      <c r="I41" s="74">
        <v>28.898706896551722</v>
      </c>
      <c r="J41" s="74">
        <v>13.948098886800636</v>
      </c>
      <c r="K41" s="74">
        <v>8.9436162361623612</v>
      </c>
    </row>
    <row r="42" spans="1:11" x14ac:dyDescent="0.25">
      <c r="B42" s="51" t="s">
        <v>320</v>
      </c>
      <c r="C42" s="43">
        <v>41302</v>
      </c>
      <c r="D42" s="74">
        <v>33.711549356570536</v>
      </c>
      <c r="E42" s="74">
        <v>30.254854486465547</v>
      </c>
      <c r="F42" s="74">
        <v>7.9609719426110441</v>
      </c>
      <c r="G42" s="74">
        <v>5.588638335554621</v>
      </c>
      <c r="H42" s="74">
        <v>38.88928157120889</v>
      </c>
      <c r="I42" s="74">
        <v>34.901675463657931</v>
      </c>
      <c r="J42" s="74">
        <v>9.1836918019418459</v>
      </c>
      <c r="K42" s="74">
        <v>6.4469932109090582</v>
      </c>
    </row>
    <row r="43" spans="1:11" x14ac:dyDescent="0.25">
      <c r="C43" s="43"/>
      <c r="D43" s="74"/>
      <c r="E43" s="74"/>
      <c r="F43" s="74"/>
      <c r="G43" s="74"/>
      <c r="H43" s="74"/>
      <c r="I43" s="74"/>
      <c r="J43" s="74"/>
      <c r="K43" s="74"/>
    </row>
    <row r="44" spans="1:11" x14ac:dyDescent="0.25">
      <c r="A44" s="101" t="s">
        <v>239</v>
      </c>
      <c r="B44" s="101"/>
      <c r="C44" s="43"/>
      <c r="D44" s="74"/>
      <c r="E44" s="74"/>
      <c r="F44" s="74"/>
      <c r="G44" s="74"/>
      <c r="H44" s="74"/>
      <c r="I44" s="74"/>
      <c r="J44" s="74"/>
      <c r="K44" s="74"/>
    </row>
    <row r="45" spans="1:11" x14ac:dyDescent="0.25">
      <c r="B45" s="51" t="s">
        <v>229</v>
      </c>
      <c r="C45" s="43">
        <v>1104.4375</v>
      </c>
      <c r="D45" s="74">
        <v>575.24073692326738</v>
      </c>
      <c r="E45" s="74">
        <v>391.87862224621944</v>
      </c>
      <c r="F45" s="74">
        <v>296.35297498082218</v>
      </c>
      <c r="G45" s="74">
        <v>239.0375866215839</v>
      </c>
      <c r="H45" s="74">
        <v>207.9820435468846</v>
      </c>
      <c r="I45" s="74">
        <v>182.83252086053537</v>
      </c>
      <c r="J45" s="74">
        <v>162.5285350277872</v>
      </c>
      <c r="K45" s="74">
        <v>145.82105507032145</v>
      </c>
    </row>
    <row r="46" spans="1:11" x14ac:dyDescent="0.25">
      <c r="B46" s="51" t="s">
        <v>230</v>
      </c>
      <c r="C46" s="43">
        <v>1127</v>
      </c>
      <c r="D46" s="74">
        <v>448.65401146131802</v>
      </c>
      <c r="E46" s="74">
        <v>43.221804511278194</v>
      </c>
      <c r="F46" s="74">
        <v>23.196946039591587</v>
      </c>
      <c r="G46" s="74">
        <v>19.103975535168196</v>
      </c>
      <c r="H46" s="74">
        <v>22.156167395771398</v>
      </c>
      <c r="I46" s="74">
        <v>22.627043090638931</v>
      </c>
      <c r="J46" s="74">
        <v>19.84774163114124</v>
      </c>
      <c r="K46" s="74">
        <v>18.931266846361186</v>
      </c>
    </row>
    <row r="47" spans="1:11" x14ac:dyDescent="0.25">
      <c r="B47" s="51" t="s">
        <v>320</v>
      </c>
      <c r="C47" s="43">
        <v>16150</v>
      </c>
      <c r="D47" s="74">
        <v>24.277391208305723</v>
      </c>
      <c r="E47" s="74">
        <v>24.877765831022579</v>
      </c>
      <c r="F47" s="74">
        <v>7.359051190197194</v>
      </c>
      <c r="G47" s="74">
        <v>6.2122346889749318</v>
      </c>
      <c r="H47" s="74">
        <v>30.698696708637065</v>
      </c>
      <c r="I47" s="74">
        <v>31.457868824627923</v>
      </c>
      <c r="J47" s="74">
        <v>9.3055006863303085</v>
      </c>
      <c r="K47" s="74">
        <v>7.8553542661730207</v>
      </c>
    </row>
  </sheetData>
  <mergeCells count="12">
    <mergeCell ref="A44:B44"/>
    <mergeCell ref="A1:B1"/>
    <mergeCell ref="C1:K1"/>
    <mergeCell ref="A2:B2"/>
    <mergeCell ref="A4:B4"/>
    <mergeCell ref="A9:B9"/>
    <mergeCell ref="A14:B14"/>
    <mergeCell ref="A19:B19"/>
    <mergeCell ref="A24:B24"/>
    <mergeCell ref="A29:B29"/>
    <mergeCell ref="A34:B34"/>
    <mergeCell ref="A39:B3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1"/>
  <sheetViews>
    <sheetView topLeftCell="A43" workbookViewId="0">
      <selection activeCell="I23" sqref="I23"/>
    </sheetView>
  </sheetViews>
  <sheetFormatPr defaultRowHeight="15" x14ac:dyDescent="0.25"/>
  <cols>
    <col min="1" max="1" width="29.28515625" bestFit="1" customWidth="1"/>
    <col min="2" max="2" width="10.140625" customWidth="1"/>
    <col min="3" max="3" width="10.42578125" customWidth="1"/>
    <col min="4" max="4" width="10.28515625" customWidth="1"/>
    <col min="5" max="5" width="10.7109375" customWidth="1"/>
    <col min="6" max="6" width="11" customWidth="1"/>
    <col min="7" max="7" width="11.7109375" customWidth="1"/>
    <col min="8" max="8" width="10" customWidth="1"/>
    <col min="9" max="9" width="10.5703125" customWidth="1"/>
    <col min="10" max="10" width="11.85546875" customWidth="1"/>
  </cols>
  <sheetData>
    <row r="1" spans="1:10" x14ac:dyDescent="0.25">
      <c r="A1" s="51" t="s">
        <v>58</v>
      </c>
      <c r="B1" s="106" t="s">
        <v>321</v>
      </c>
      <c r="C1" s="106"/>
      <c r="D1" s="106"/>
      <c r="E1" s="106"/>
      <c r="F1" s="106"/>
      <c r="G1" s="106"/>
      <c r="H1" s="106"/>
      <c r="I1" s="106"/>
      <c r="J1" s="106"/>
    </row>
    <row r="2" spans="1:10" ht="60" x14ac:dyDescent="0.25">
      <c r="A2" s="61" t="s">
        <v>36</v>
      </c>
      <c r="B2" s="72" t="s">
        <v>241</v>
      </c>
      <c r="C2" s="61" t="s">
        <v>322</v>
      </c>
      <c r="D2" s="61" t="s">
        <v>323</v>
      </c>
      <c r="E2" s="61" t="s">
        <v>324</v>
      </c>
      <c r="F2" s="75" t="s">
        <v>325</v>
      </c>
      <c r="G2" s="61" t="s">
        <v>326</v>
      </c>
      <c r="H2" s="61" t="s">
        <v>327</v>
      </c>
      <c r="I2" s="75" t="s">
        <v>328</v>
      </c>
      <c r="J2" s="73" t="s">
        <v>329</v>
      </c>
    </row>
    <row r="3" spans="1:10" x14ac:dyDescent="0.25">
      <c r="A3" s="37" t="s">
        <v>76</v>
      </c>
      <c r="B3" s="43">
        <v>25607</v>
      </c>
      <c r="C3" s="76">
        <v>3.9835591830358887</v>
      </c>
      <c r="D3" s="76">
        <v>14.11666205369499</v>
      </c>
      <c r="E3" s="76">
        <v>23.050512039856077</v>
      </c>
      <c r="F3" s="76">
        <v>1.2149458404755826</v>
      </c>
      <c r="G3" s="76">
        <v>4.815665651812898</v>
      </c>
      <c r="H3" s="76">
        <v>42.645066889632105</v>
      </c>
      <c r="I3" s="76">
        <v>69.633361204013383</v>
      </c>
      <c r="J3" s="43">
        <v>3532</v>
      </c>
    </row>
    <row r="4" spans="1:10" x14ac:dyDescent="0.25">
      <c r="A4" s="37" t="s">
        <v>77</v>
      </c>
      <c r="B4" s="43">
        <v>1677</v>
      </c>
      <c r="C4" s="76">
        <v>2.329159212880143</v>
      </c>
      <c r="D4" s="76">
        <v>1.4111271676300579</v>
      </c>
      <c r="E4" s="76">
        <v>1.4183526011560694</v>
      </c>
      <c r="F4" s="76">
        <v>6.1631685530839392E-2</v>
      </c>
      <c r="G4" s="76">
        <v>0.47687861271676302</v>
      </c>
      <c r="H4" s="76">
        <v>3.0515625000000002</v>
      </c>
      <c r="I4" s="76">
        <v>3.0671875000000002</v>
      </c>
      <c r="J4" s="43" t="s">
        <v>115</v>
      </c>
    </row>
    <row r="5" spans="1:10" x14ac:dyDescent="0.25">
      <c r="A5" s="37" t="s">
        <v>78</v>
      </c>
      <c r="B5" s="43">
        <v>1347</v>
      </c>
      <c r="C5" s="76">
        <v>0.50853749072011878</v>
      </c>
      <c r="D5" s="76">
        <v>0.41921664626682986</v>
      </c>
      <c r="E5" s="76">
        <v>0.41187270501835987</v>
      </c>
      <c r="F5" s="76">
        <v>7.9204425091208661E-2</v>
      </c>
      <c r="G5" s="76">
        <v>0.10709914320685435</v>
      </c>
      <c r="H5" s="76">
        <v>1.1416666666666666</v>
      </c>
      <c r="I5" s="76">
        <v>1.1216666666666666</v>
      </c>
      <c r="J5" s="43">
        <v>2694</v>
      </c>
    </row>
    <row r="6" spans="1:10" x14ac:dyDescent="0.25">
      <c r="A6" s="37" t="s">
        <v>79</v>
      </c>
      <c r="B6" s="43">
        <v>1730</v>
      </c>
      <c r="C6" s="76">
        <v>2.9132947976878611</v>
      </c>
      <c r="D6" s="76">
        <v>1.9565217391304348</v>
      </c>
      <c r="E6" s="76">
        <v>5.1156832298136647</v>
      </c>
      <c r="F6" s="76">
        <v>0.19538593838033388</v>
      </c>
      <c r="G6" s="76">
        <v>0.15722049689440995</v>
      </c>
      <c r="H6" s="76">
        <v>2.625</v>
      </c>
      <c r="I6" s="76">
        <v>6.8635416666666664</v>
      </c>
      <c r="J6" s="43">
        <v>786.36363636363626</v>
      </c>
    </row>
    <row r="7" spans="1:10" x14ac:dyDescent="0.25">
      <c r="A7" s="37" t="s">
        <v>80</v>
      </c>
      <c r="B7" s="43">
        <v>1127</v>
      </c>
      <c r="C7" s="76">
        <v>0.90949423247559891</v>
      </c>
      <c r="D7" s="76">
        <v>2.130977130977131</v>
      </c>
      <c r="E7" s="76">
        <v>6.7900207900207903</v>
      </c>
      <c r="F7" s="76">
        <v>0.19946256259924269</v>
      </c>
      <c r="G7" s="76">
        <v>0.21413721413721415</v>
      </c>
      <c r="H7" s="76">
        <v>1.0610766045548654</v>
      </c>
      <c r="I7" s="76">
        <v>3.3809523809523809</v>
      </c>
      <c r="J7" s="43">
        <v>1587.323943661972</v>
      </c>
    </row>
    <row r="8" spans="1:10" x14ac:dyDescent="0.25">
      <c r="A8" s="37" t="s">
        <v>81</v>
      </c>
      <c r="B8" s="43">
        <v>5685</v>
      </c>
      <c r="C8" s="76">
        <v>3.7642919964819699</v>
      </c>
      <c r="D8" s="76">
        <v>5.7265185978057263</v>
      </c>
      <c r="E8" s="76">
        <v>9.7024351083757026</v>
      </c>
      <c r="F8" s="76">
        <v>0.62652059717998343</v>
      </c>
      <c r="G8" s="76">
        <v>0.22023013112122022</v>
      </c>
      <c r="H8" s="76">
        <v>4.115384615384615</v>
      </c>
      <c r="I8" s="76">
        <v>6.9726923076923075</v>
      </c>
      <c r="J8" s="43">
        <v>1207.0063694267517</v>
      </c>
    </row>
    <row r="9" spans="1:10" x14ac:dyDescent="0.25">
      <c r="A9" s="37" t="s">
        <v>82</v>
      </c>
      <c r="B9" s="43">
        <v>74231</v>
      </c>
      <c r="C9" s="76">
        <v>2.3867925799194407</v>
      </c>
      <c r="D9" s="76">
        <v>6.4699824715162135</v>
      </c>
      <c r="E9" s="76">
        <v>11.729367513876717</v>
      </c>
      <c r="F9" s="76">
        <v>1.1111045769495536</v>
      </c>
      <c r="G9" s="76">
        <v>3.124087058136138</v>
      </c>
      <c r="H9" s="76">
        <v>11.512280701754387</v>
      </c>
      <c r="I9" s="76">
        <v>20.87050032488629</v>
      </c>
      <c r="J9" s="43">
        <v>2256.261398176292</v>
      </c>
    </row>
    <row r="10" spans="1:10" x14ac:dyDescent="0.25">
      <c r="A10" s="37" t="s">
        <v>83</v>
      </c>
      <c r="B10" s="43">
        <v>12402</v>
      </c>
      <c r="C10" s="76">
        <v>4.2012578616352201</v>
      </c>
      <c r="D10" s="76">
        <v>4.8437296644045738</v>
      </c>
      <c r="E10" s="76">
        <v>4.3208143534442689</v>
      </c>
      <c r="F10" s="76">
        <v>0.44071798372873644</v>
      </c>
      <c r="G10" s="76">
        <v>0.3383843078925351</v>
      </c>
      <c r="H10" s="76">
        <v>10.188502150958154</v>
      </c>
      <c r="I10" s="76">
        <v>9.0885803676183023</v>
      </c>
      <c r="J10" s="43">
        <v>1845.5357142857144</v>
      </c>
    </row>
    <row r="11" spans="1:10" x14ac:dyDescent="0.25">
      <c r="A11" s="37" t="s">
        <v>84</v>
      </c>
      <c r="B11" s="43">
        <v>1958</v>
      </c>
      <c r="C11" s="76">
        <v>1.1026557711950971</v>
      </c>
      <c r="D11" s="76">
        <v>2.5856287425149702</v>
      </c>
      <c r="E11" s="76">
        <v>0.99520958083832334</v>
      </c>
      <c r="F11" s="76">
        <v>4.1506418260826135E-2</v>
      </c>
      <c r="G11" s="76">
        <v>7.6646706586826346E-2</v>
      </c>
      <c r="H11" s="76">
        <v>1.0379807692307692</v>
      </c>
      <c r="I11" s="76">
        <v>0.39951923076923079</v>
      </c>
      <c r="J11" s="43">
        <v>1958</v>
      </c>
    </row>
    <row r="12" spans="1:10" x14ac:dyDescent="0.25">
      <c r="A12" s="37" t="s">
        <v>85</v>
      </c>
      <c r="B12" s="43">
        <v>3292</v>
      </c>
      <c r="C12" s="76">
        <v>3.6825637910085054</v>
      </c>
      <c r="D12" s="76">
        <v>3.1052766393442623</v>
      </c>
      <c r="E12" s="76">
        <v>4.668032786885246</v>
      </c>
      <c r="F12" s="76">
        <v>0.19802883936236104</v>
      </c>
      <c r="G12" s="76">
        <v>5.8913934426229504E-3</v>
      </c>
      <c r="H12" s="76">
        <v>7.064685314685315</v>
      </c>
      <c r="I12" s="76">
        <v>10.620046620046621</v>
      </c>
      <c r="J12" s="43">
        <v>1760.4278074866309</v>
      </c>
    </row>
    <row r="13" spans="1:10" x14ac:dyDescent="0.25">
      <c r="A13" s="37" t="s">
        <v>86</v>
      </c>
      <c r="B13" s="43">
        <v>1933</v>
      </c>
      <c r="C13" s="76">
        <v>2.00672529746508</v>
      </c>
      <c r="D13" s="76">
        <v>4.3340782122905024</v>
      </c>
      <c r="E13" s="76">
        <v>13.84804469273743</v>
      </c>
      <c r="F13" s="76">
        <v>0.79987092610519528</v>
      </c>
      <c r="G13" s="76">
        <v>0.5027932960893855</v>
      </c>
      <c r="H13" s="76">
        <v>2.4243749999999999</v>
      </c>
      <c r="I13" s="76">
        <v>7.7462499999999999</v>
      </c>
      <c r="J13" s="43">
        <v>1840.952380952381</v>
      </c>
    </row>
    <row r="14" spans="1:10" x14ac:dyDescent="0.25">
      <c r="A14" s="37" t="s">
        <v>87</v>
      </c>
      <c r="B14" s="43">
        <v>12363</v>
      </c>
      <c r="C14" s="76">
        <v>0.87357437515166225</v>
      </c>
      <c r="D14" s="76">
        <v>1.9382627422828427</v>
      </c>
      <c r="E14" s="76">
        <v>3.2928930366116296</v>
      </c>
      <c r="F14" s="76">
        <v>0.35285972537405286</v>
      </c>
      <c r="G14" s="76">
        <v>0.57071069633883709</v>
      </c>
      <c r="H14" s="76">
        <v>6.5454545454545459</v>
      </c>
      <c r="I14" s="76">
        <v>11.12</v>
      </c>
      <c r="J14" s="43">
        <v>6030.7317073170734</v>
      </c>
    </row>
    <row r="15" spans="1:10" x14ac:dyDescent="0.25">
      <c r="A15" s="37" t="s">
        <v>88</v>
      </c>
      <c r="B15" s="43">
        <v>6864</v>
      </c>
      <c r="C15" s="76">
        <v>1.3238636363636365</v>
      </c>
      <c r="D15" s="76">
        <v>2.2987604351125728</v>
      </c>
      <c r="E15" s="76">
        <v>3.6091576018214013</v>
      </c>
      <c r="F15" s="76">
        <v>0.16108890544904364</v>
      </c>
      <c r="G15" s="76">
        <v>0.10194788768024285</v>
      </c>
      <c r="H15" s="76">
        <v>4.5893939393939398</v>
      </c>
      <c r="I15" s="76">
        <v>7.2055555555555557</v>
      </c>
      <c r="J15" s="43">
        <v>1961.1428571428571</v>
      </c>
    </row>
    <row r="16" spans="1:10" x14ac:dyDescent="0.25">
      <c r="A16" s="37" t="s">
        <v>89</v>
      </c>
      <c r="B16" s="43">
        <v>58748</v>
      </c>
      <c r="C16" s="76">
        <v>5.5578572887587665</v>
      </c>
      <c r="D16" s="76">
        <v>10.173329178999845</v>
      </c>
      <c r="E16" s="76">
        <v>6.9570961208911042</v>
      </c>
      <c r="F16" s="76">
        <v>0.80352663871745511</v>
      </c>
      <c r="G16" s="76">
        <v>1.513506776756504</v>
      </c>
      <c r="H16" s="76">
        <v>47.700949598246893</v>
      </c>
      <c r="I16" s="76">
        <v>32.620598977355733</v>
      </c>
      <c r="J16" s="43">
        <v>2925.6972111553787</v>
      </c>
    </row>
    <row r="17" spans="1:10" x14ac:dyDescent="0.25">
      <c r="A17" s="37" t="s">
        <v>90</v>
      </c>
      <c r="B17" s="43">
        <v>5334</v>
      </c>
      <c r="C17" s="76">
        <v>2.7544056992875889</v>
      </c>
      <c r="D17" s="76">
        <v>8.3335224049914913</v>
      </c>
      <c r="E17" s="76">
        <v>22.675553034600114</v>
      </c>
      <c r="F17" s="76">
        <v>0.47820522022057943</v>
      </c>
      <c r="G17" s="76">
        <v>1.4395916052183777</v>
      </c>
      <c r="H17" s="76">
        <v>7.4277047522750257</v>
      </c>
      <c r="I17" s="76">
        <v>20.210819009100103</v>
      </c>
      <c r="J17" s="43">
        <v>3048</v>
      </c>
    </row>
    <row r="18" spans="1:10" x14ac:dyDescent="0.25">
      <c r="A18" s="37" t="s">
        <v>91</v>
      </c>
      <c r="B18" s="43">
        <v>8055</v>
      </c>
      <c r="C18" s="76">
        <v>9.8316573556797024</v>
      </c>
      <c r="D18" s="76">
        <v>13.512028664050503</v>
      </c>
      <c r="E18" s="76">
        <v>24.814366149121309</v>
      </c>
      <c r="F18" s="76">
        <v>1.142142503749892</v>
      </c>
      <c r="G18" s="76">
        <v>1.3758744241596996</v>
      </c>
      <c r="H18" s="76">
        <v>23.430177514792899</v>
      </c>
      <c r="I18" s="76">
        <v>43.028698224852072</v>
      </c>
      <c r="J18" s="43">
        <v>1356.060606060606</v>
      </c>
    </row>
    <row r="19" spans="1:10" x14ac:dyDescent="0.25">
      <c r="A19" s="37" t="s">
        <v>92</v>
      </c>
      <c r="B19" s="43">
        <v>4542</v>
      </c>
      <c r="C19" s="76">
        <v>4.5376486129458389</v>
      </c>
      <c r="D19" s="76">
        <v>8.2937625754527158</v>
      </c>
      <c r="E19" s="76">
        <v>7.1883299798792759</v>
      </c>
      <c r="F19" s="76">
        <v>0.22369574473413981</v>
      </c>
      <c r="G19" s="76">
        <v>0.41851106639839036</v>
      </c>
      <c r="H19" s="76">
        <v>11.14054054054054</v>
      </c>
      <c r="I19" s="76">
        <v>9.6556756756756759</v>
      </c>
      <c r="J19" s="43">
        <v>1539.6610169491526</v>
      </c>
    </row>
    <row r="20" spans="1:10" x14ac:dyDescent="0.25">
      <c r="A20" s="37" t="s">
        <v>93</v>
      </c>
      <c r="B20" s="43">
        <v>7232</v>
      </c>
      <c r="C20" s="76">
        <v>0.70519911504424782</v>
      </c>
      <c r="D20" s="76">
        <v>6.6753926701570681</v>
      </c>
      <c r="E20" s="76">
        <v>13.134816753926701</v>
      </c>
      <c r="F20" s="76">
        <v>0.14761477471646489</v>
      </c>
      <c r="G20" s="76">
        <v>3.9267015706806283E-2</v>
      </c>
      <c r="H20" s="76">
        <v>2.2173913043478262</v>
      </c>
      <c r="I20" s="76">
        <v>4.3630434782608694</v>
      </c>
      <c r="J20" s="43">
        <v>4017.7777777777778</v>
      </c>
    </row>
    <row r="21" spans="1:10" x14ac:dyDescent="0.25">
      <c r="A21" s="37" t="s">
        <v>94</v>
      </c>
      <c r="B21" s="43">
        <v>44002</v>
      </c>
      <c r="C21" s="76">
        <v>4.9148447797827375</v>
      </c>
      <c r="D21" s="76">
        <v>7.6577670762366772</v>
      </c>
      <c r="E21" s="76">
        <v>6.5262915619135295</v>
      </c>
      <c r="F21" s="76">
        <v>1.2051774983489285</v>
      </c>
      <c r="G21" s="76">
        <v>8.2223009100244333</v>
      </c>
      <c r="H21" s="76">
        <v>16.635615384615384</v>
      </c>
      <c r="I21" s="76">
        <v>14.177615384615384</v>
      </c>
      <c r="J21" s="43">
        <v>1695.6454720616571</v>
      </c>
    </row>
    <row r="22" spans="1:10" x14ac:dyDescent="0.25">
      <c r="A22" s="37" t="s">
        <v>95</v>
      </c>
      <c r="B22" s="43">
        <v>9933</v>
      </c>
      <c r="C22" s="76">
        <v>2.2022551092318534</v>
      </c>
      <c r="D22" s="76">
        <v>4.4434288035750562</v>
      </c>
      <c r="E22" s="76">
        <v>6.1742839731870811</v>
      </c>
      <c r="F22" s="76">
        <v>0.31356124533206792</v>
      </c>
      <c r="G22" s="76">
        <v>5.7282145033516148E-2</v>
      </c>
      <c r="H22" s="76">
        <v>12.714327230456263</v>
      </c>
      <c r="I22" s="76">
        <v>17.666957279860505</v>
      </c>
      <c r="J22" s="43">
        <v>3183.6538461538462</v>
      </c>
    </row>
    <row r="23" spans="1:10" x14ac:dyDescent="0.25">
      <c r="A23" s="37" t="s">
        <v>96</v>
      </c>
      <c r="B23" s="43">
        <v>2377</v>
      </c>
      <c r="C23" s="76">
        <v>2.2995372318047957</v>
      </c>
      <c r="D23" s="76">
        <v>2.8753287743293003</v>
      </c>
      <c r="E23" s="76">
        <v>3.5639137296159915</v>
      </c>
      <c r="F23" s="76">
        <v>8.3568723711314769E-2</v>
      </c>
      <c r="G23" s="76">
        <v>0.66228300894266179</v>
      </c>
      <c r="H23" s="76">
        <v>3.0366666666666666</v>
      </c>
      <c r="I23" s="76">
        <v>3.7638888888888888</v>
      </c>
      <c r="J23" s="43">
        <v>1697.8571428571429</v>
      </c>
    </row>
    <row r="24" spans="1:10" x14ac:dyDescent="0.25">
      <c r="A24" s="37" t="s">
        <v>97</v>
      </c>
      <c r="B24" s="43">
        <v>35549</v>
      </c>
      <c r="C24" s="76">
        <v>2.472868435117725</v>
      </c>
      <c r="D24" s="76">
        <v>6.6967319265635714</v>
      </c>
      <c r="E24" s="76">
        <v>13.422183286356365</v>
      </c>
      <c r="F24" s="76">
        <v>1.0551805915713952</v>
      </c>
      <c r="G24" s="76">
        <v>1.3005256341890759</v>
      </c>
      <c r="H24" s="76">
        <v>26.687310261080754</v>
      </c>
      <c r="I24" s="76">
        <v>53.489071038251367</v>
      </c>
      <c r="J24" s="43">
        <v>1744.3081452404319</v>
      </c>
    </row>
    <row r="25" spans="1:10" x14ac:dyDescent="0.25">
      <c r="A25" s="37" t="s">
        <v>98</v>
      </c>
      <c r="B25" s="43">
        <v>1704</v>
      </c>
      <c r="C25" s="76">
        <v>2.830399061032864</v>
      </c>
      <c r="D25" s="76">
        <v>1.4749235474006117</v>
      </c>
      <c r="E25" s="76">
        <v>2.927217125382263</v>
      </c>
      <c r="F25" s="76">
        <v>0.108017829938498</v>
      </c>
      <c r="G25" s="76">
        <v>0.17064220183486239</v>
      </c>
      <c r="H25" s="76">
        <v>2.6211956521739133</v>
      </c>
      <c r="I25" s="76">
        <v>5.2021739130434783</v>
      </c>
      <c r="J25" s="43">
        <v>681.6</v>
      </c>
    </row>
    <row r="26" spans="1:10" x14ac:dyDescent="0.25">
      <c r="A26" s="37" t="s">
        <v>99</v>
      </c>
      <c r="B26" s="43">
        <v>3784</v>
      </c>
      <c r="C26" s="76">
        <v>11.492600422832981</v>
      </c>
      <c r="D26" s="76">
        <v>8.2457337883959045</v>
      </c>
      <c r="E26" s="76">
        <v>12.864050056882821</v>
      </c>
      <c r="F26" s="76">
        <v>0.73635712425110711</v>
      </c>
      <c r="G26" s="76">
        <v>2.1539628365566932</v>
      </c>
      <c r="H26" s="76">
        <v>15.779390420899855</v>
      </c>
      <c r="I26" s="76">
        <v>24.617198838896954</v>
      </c>
      <c r="J26" s="43">
        <v>993.17585301837266</v>
      </c>
    </row>
    <row r="27" spans="1:10" x14ac:dyDescent="0.25">
      <c r="A27" s="37" t="s">
        <v>100</v>
      </c>
      <c r="B27" s="43">
        <v>6265</v>
      </c>
      <c r="C27" s="76">
        <v>4.683479648842777</v>
      </c>
      <c r="D27" s="76">
        <v>7.7788971367974549</v>
      </c>
      <c r="E27" s="76">
        <v>10.670201484623542</v>
      </c>
      <c r="F27" s="76">
        <v>0.506194111506584</v>
      </c>
      <c r="G27" s="76">
        <v>8.8547189819724287E-2</v>
      </c>
      <c r="H27" s="76">
        <v>7.5235897435897439</v>
      </c>
      <c r="I27" s="76">
        <v>10.32</v>
      </c>
      <c r="J27" s="43">
        <v>1657.4074074074074</v>
      </c>
    </row>
    <row r="28" spans="1:10" x14ac:dyDescent="0.25">
      <c r="A28" s="37" t="s">
        <v>101</v>
      </c>
      <c r="B28" s="43">
        <v>14378</v>
      </c>
      <c r="C28" s="76">
        <v>3.3384337181805535</v>
      </c>
      <c r="D28" s="76">
        <v>3.5555555555555554</v>
      </c>
      <c r="E28" s="76">
        <v>5.0717777777777782</v>
      </c>
      <c r="F28" s="76">
        <v>0.5275408547719761</v>
      </c>
      <c r="G28" s="76">
        <v>0.33333333333333331</v>
      </c>
      <c r="H28" s="76">
        <v>20.547945205479451</v>
      </c>
      <c r="I28" s="76">
        <v>29.310359589041095</v>
      </c>
      <c r="J28" s="43">
        <v>1054.8789435069698</v>
      </c>
    </row>
    <row r="29" spans="1:10" x14ac:dyDescent="0.25">
      <c r="A29" s="37" t="s">
        <v>102</v>
      </c>
      <c r="B29" s="43">
        <v>6168</v>
      </c>
      <c r="C29" s="76">
        <v>4.9873540856031129</v>
      </c>
      <c r="D29" s="76">
        <v>6.0914851485148516</v>
      </c>
      <c r="E29" s="76">
        <v>7.0128712871287124</v>
      </c>
      <c r="F29" s="76">
        <v>0.33541060926060973</v>
      </c>
      <c r="G29" s="76">
        <v>1.2815841584158416</v>
      </c>
      <c r="H29" s="76">
        <v>26.656845753899479</v>
      </c>
      <c r="I29" s="76">
        <v>30.688908145580591</v>
      </c>
      <c r="J29" s="43">
        <v>1121.4545454545455</v>
      </c>
    </row>
    <row r="30" spans="1:10" x14ac:dyDescent="0.25">
      <c r="A30" s="37" t="s">
        <v>103</v>
      </c>
      <c r="B30" s="43">
        <v>99478</v>
      </c>
      <c r="C30" s="76">
        <v>1.9398661010474678</v>
      </c>
      <c r="D30" s="76">
        <v>3.5443842409771329</v>
      </c>
      <c r="E30" s="76">
        <v>8.2179263476903301</v>
      </c>
      <c r="F30" s="76">
        <v>1.6673933621030192</v>
      </c>
      <c r="G30" s="76">
        <v>0.17979612452934154</v>
      </c>
      <c r="H30" s="76">
        <v>11.890872679658015</v>
      </c>
      <c r="I30" s="76">
        <v>27.569899098821537</v>
      </c>
      <c r="J30" s="43">
        <v>3067.4683934628429</v>
      </c>
    </row>
    <row r="31" spans="1:10" x14ac:dyDescent="0.25">
      <c r="A31" s="37" t="s">
        <v>104</v>
      </c>
      <c r="B31" s="43">
        <v>13982</v>
      </c>
      <c r="C31" s="76">
        <v>2.8227721356029178</v>
      </c>
      <c r="D31" s="76">
        <v>5.6788489208633095</v>
      </c>
      <c r="E31" s="76">
        <v>4.8650359712230218</v>
      </c>
      <c r="F31" s="76">
        <v>0.34687868684278023</v>
      </c>
      <c r="G31" s="76">
        <v>0.54618705035971227</v>
      </c>
      <c r="H31" s="76">
        <v>7.3306092124814262</v>
      </c>
      <c r="I31" s="76">
        <v>6.2800891530460623</v>
      </c>
      <c r="J31" s="43">
        <v>2741.5686274509808</v>
      </c>
    </row>
    <row r="32" spans="1:10" x14ac:dyDescent="0.25">
      <c r="A32" s="37" t="s">
        <v>105</v>
      </c>
      <c r="B32" s="43">
        <v>3784</v>
      </c>
      <c r="C32" s="76">
        <v>9.6194503171247359</v>
      </c>
      <c r="D32" s="76">
        <v>7.8566803367148719</v>
      </c>
      <c r="E32" s="76">
        <v>11.417440103604577</v>
      </c>
      <c r="F32" s="76">
        <v>0.62209076689677878</v>
      </c>
      <c r="G32" s="76">
        <v>1.4142024606086769</v>
      </c>
      <c r="H32" s="76">
        <v>12.133333333333333</v>
      </c>
      <c r="I32" s="76">
        <v>17.632333333333332</v>
      </c>
      <c r="J32" s="43">
        <v>1062.9213483146068</v>
      </c>
    </row>
    <row r="33" spans="1:10" x14ac:dyDescent="0.25">
      <c r="A33" s="37" t="s">
        <v>106</v>
      </c>
      <c r="B33" s="43">
        <v>2955</v>
      </c>
      <c r="C33" s="76">
        <v>2.2057529610829105</v>
      </c>
      <c r="D33" s="76">
        <v>2.5332296929654099</v>
      </c>
      <c r="E33" s="76">
        <v>4.5172949863972018</v>
      </c>
      <c r="F33" s="76">
        <v>1.1683755528749498</v>
      </c>
      <c r="G33" s="76">
        <v>1.2405752040419744</v>
      </c>
      <c r="H33" s="76">
        <v>3.0316279069767442</v>
      </c>
      <c r="I33" s="76">
        <v>5.4060465116279071</v>
      </c>
      <c r="J33" s="43">
        <v>2736.1111111111109</v>
      </c>
    </row>
    <row r="34" spans="1:10" x14ac:dyDescent="0.25">
      <c r="A34" s="37" t="s">
        <v>107</v>
      </c>
      <c r="B34" s="43">
        <v>77422</v>
      </c>
      <c r="C34" s="76">
        <v>2.1520885536410841</v>
      </c>
      <c r="D34" s="76">
        <v>2.8530650684931507</v>
      </c>
      <c r="E34" s="76">
        <v>8.324948630136987</v>
      </c>
      <c r="F34" s="76">
        <v>1.4994957236750794</v>
      </c>
      <c r="G34" s="76">
        <v>0.11988013698630137</v>
      </c>
      <c r="H34" s="76">
        <v>17.772693333333333</v>
      </c>
      <c r="I34" s="76">
        <v>51.858879999999999</v>
      </c>
      <c r="J34" s="43">
        <v>2171.7251051893409</v>
      </c>
    </row>
    <row r="35" spans="1:10" x14ac:dyDescent="0.25">
      <c r="A35" s="37" t="s">
        <v>108</v>
      </c>
      <c r="B35" s="43">
        <v>813</v>
      </c>
      <c r="C35" s="76">
        <v>0.25584255842558423</v>
      </c>
      <c r="D35" s="76">
        <v>0.79693486590038309</v>
      </c>
      <c r="E35" s="76">
        <v>1.8352490421455938</v>
      </c>
      <c r="F35" s="76">
        <v>8.3318838058792838E-2</v>
      </c>
      <c r="G35" s="76">
        <v>0</v>
      </c>
      <c r="H35" s="76">
        <v>0.10833333333333334</v>
      </c>
      <c r="I35" s="76">
        <v>0.24947916666666667</v>
      </c>
      <c r="J35" s="43">
        <v>4516.666666666667</v>
      </c>
    </row>
    <row r="36" spans="1:10" x14ac:dyDescent="0.25">
      <c r="A36" s="37" t="s">
        <v>109</v>
      </c>
      <c r="B36" s="43">
        <v>2939</v>
      </c>
      <c r="C36" s="76">
        <v>1.3579448792106159</v>
      </c>
      <c r="D36" s="76">
        <v>3.6414233576642334</v>
      </c>
      <c r="E36" s="76">
        <v>1.957116788321168</v>
      </c>
      <c r="F36" s="76">
        <v>0.12491992312620115</v>
      </c>
      <c r="G36" s="76">
        <v>0.12956204379562045</v>
      </c>
      <c r="H36" s="76">
        <v>3.2447154471544715</v>
      </c>
      <c r="I36" s="76">
        <v>1.7439024390243902</v>
      </c>
      <c r="J36" s="43">
        <v>3339.7727272727275</v>
      </c>
    </row>
    <row r="37" spans="1:10" x14ac:dyDescent="0.25">
      <c r="A37" s="37" t="s">
        <v>110</v>
      </c>
      <c r="B37" s="43">
        <v>23222</v>
      </c>
      <c r="C37" s="76">
        <v>0.68865730772543277</v>
      </c>
      <c r="D37" s="76">
        <v>2.7027209734662834</v>
      </c>
      <c r="E37" s="76">
        <v>6.6275139428764573</v>
      </c>
      <c r="F37" s="76">
        <v>0.374553477621349</v>
      </c>
      <c r="G37" s="76">
        <v>0.79094135541659627</v>
      </c>
      <c r="H37" s="76">
        <v>2.2322724734785035</v>
      </c>
      <c r="I37" s="76">
        <v>5.4738972640982695</v>
      </c>
      <c r="J37" s="43">
        <v>3409.9853157121884</v>
      </c>
    </row>
    <row r="38" spans="1:10" x14ac:dyDescent="0.25">
      <c r="A38" s="37" t="s">
        <v>111</v>
      </c>
      <c r="B38" s="43">
        <v>4855</v>
      </c>
      <c r="C38" s="76">
        <v>2.0650875386199794</v>
      </c>
      <c r="D38" s="76">
        <v>5.8290697674418608</v>
      </c>
      <c r="E38" s="76">
        <v>6.2529069767441863</v>
      </c>
      <c r="F38" s="76">
        <v>0.13761467889908258</v>
      </c>
      <c r="G38" s="76">
        <v>2.3255813953488372E-2</v>
      </c>
      <c r="H38" s="76">
        <v>4.2483050847457626</v>
      </c>
      <c r="I38" s="76">
        <v>4.5572033898305087</v>
      </c>
      <c r="J38" s="43">
        <v>3236.6666666666665</v>
      </c>
    </row>
    <row r="39" spans="1:10" x14ac:dyDescent="0.25">
      <c r="A39" s="37" t="s">
        <v>112</v>
      </c>
      <c r="B39" s="43">
        <v>6960</v>
      </c>
      <c r="C39" s="76">
        <v>2.1413793103448278</v>
      </c>
      <c r="D39" s="76">
        <v>4.1584821428571432</v>
      </c>
      <c r="E39" s="76">
        <v>5.8819754464285712</v>
      </c>
      <c r="F39" s="76">
        <v>0.69920398009950246</v>
      </c>
      <c r="G39" s="76">
        <v>0.5532924107142857</v>
      </c>
      <c r="H39" s="76">
        <v>6.1637717121588089</v>
      </c>
      <c r="I39" s="76">
        <v>8.7183622828784113</v>
      </c>
      <c r="J39" s="43">
        <v>2961.7021276595742</v>
      </c>
    </row>
    <row r="40" spans="1:10" x14ac:dyDescent="0.25">
      <c r="A40" s="37" t="s">
        <v>113</v>
      </c>
      <c r="B40" s="43">
        <v>16777</v>
      </c>
      <c r="C40" s="76">
        <v>2.0224116349764558</v>
      </c>
      <c r="D40" s="76">
        <v>7.3905467218470919</v>
      </c>
      <c r="E40" s="76">
        <v>13.595295142670443</v>
      </c>
      <c r="F40" s="76">
        <v>0.76360121851258278</v>
      </c>
      <c r="G40" s="76">
        <v>3.2672620344151602E-2</v>
      </c>
      <c r="H40" s="76">
        <v>13.176699029126214</v>
      </c>
      <c r="I40" s="76">
        <v>24.239223300970874</v>
      </c>
      <c r="J40" s="43">
        <v>6034.8920863309359</v>
      </c>
    </row>
    <row r="41" spans="1:10" x14ac:dyDescent="0.25">
      <c r="A41" s="37" t="s">
        <v>114</v>
      </c>
      <c r="B41" s="43">
        <v>203190</v>
      </c>
      <c r="C41" s="76">
        <v>3.4996062798366063</v>
      </c>
      <c r="D41" s="76">
        <v>6.327167084868222</v>
      </c>
      <c r="E41" s="76">
        <v>22.165509938960369</v>
      </c>
      <c r="F41" s="76">
        <v>3.3871131343291698</v>
      </c>
      <c r="G41" s="76">
        <v>1.8208228782944496</v>
      </c>
      <c r="H41" s="76">
        <v>61.311001896878771</v>
      </c>
      <c r="I41" s="76">
        <v>214.78642869460251</v>
      </c>
      <c r="J41" s="43">
        <v>1577.5621118012421</v>
      </c>
    </row>
    <row r="42" spans="1:10" x14ac:dyDescent="0.25">
      <c r="A42" s="37" t="s">
        <v>116</v>
      </c>
      <c r="B42" s="43">
        <v>8433</v>
      </c>
      <c r="C42" s="76">
        <v>2.0163642831732478</v>
      </c>
      <c r="D42" s="76">
        <v>3.0074283692960737</v>
      </c>
      <c r="E42" s="76">
        <v>6.4674566678457728</v>
      </c>
      <c r="F42" s="76">
        <v>0.39305830251956314</v>
      </c>
      <c r="G42" s="76">
        <v>0.46904846126636007</v>
      </c>
      <c r="H42" s="76">
        <v>6.1698113207547172</v>
      </c>
      <c r="I42" s="76">
        <v>13.268142235123367</v>
      </c>
      <c r="J42" s="43">
        <v>1703.6363636363635</v>
      </c>
    </row>
    <row r="43" spans="1:10" x14ac:dyDescent="0.25">
      <c r="A43" s="37" t="s">
        <v>117</v>
      </c>
      <c r="B43" s="43">
        <v>6400</v>
      </c>
      <c r="C43" s="76">
        <v>5.7175000000000002</v>
      </c>
      <c r="D43" s="76">
        <v>6.5895912119575009</v>
      </c>
      <c r="E43" s="76">
        <v>5.792724653340537</v>
      </c>
      <c r="F43" s="76">
        <v>0.35749452650062791</v>
      </c>
      <c r="G43" s="76">
        <v>0.65027912839906354</v>
      </c>
      <c r="H43" s="76">
        <v>20.083424807903402</v>
      </c>
      <c r="I43" s="76">
        <v>17.654774972557629</v>
      </c>
      <c r="J43" s="43">
        <v>1247.5633528265107</v>
      </c>
    </row>
    <row r="44" spans="1:10" x14ac:dyDescent="0.25">
      <c r="A44" s="37" t="s">
        <v>118</v>
      </c>
      <c r="B44" s="43">
        <v>5054</v>
      </c>
      <c r="C44" s="76">
        <v>0.75306687772061731</v>
      </c>
      <c r="D44" s="76">
        <v>0.75983230185665807</v>
      </c>
      <c r="E44" s="76">
        <v>1.4471950489119585</v>
      </c>
      <c r="F44" s="76">
        <v>0.11149563184446905</v>
      </c>
      <c r="G44" s="76">
        <v>3.2341784787382713E-2</v>
      </c>
      <c r="H44" s="76">
        <v>2.566419420094403</v>
      </c>
      <c r="I44" s="76">
        <v>4.8880647336480108</v>
      </c>
      <c r="J44" s="43">
        <v>4472.5663716814161</v>
      </c>
    </row>
    <row r="45" spans="1:10" x14ac:dyDescent="0.25">
      <c r="A45" s="37" t="s">
        <v>119</v>
      </c>
      <c r="B45" s="43">
        <v>14100</v>
      </c>
      <c r="C45" s="76">
        <v>1.286950354609929</v>
      </c>
      <c r="D45" s="76">
        <v>2.2917403384693102</v>
      </c>
      <c r="E45" s="76">
        <v>4.6528163677696384</v>
      </c>
      <c r="F45" s="76">
        <v>0.32067719893806851</v>
      </c>
      <c r="G45" s="76">
        <v>2.9805506441020459E-2</v>
      </c>
      <c r="H45" s="76">
        <v>4.9417211328976034</v>
      </c>
      <c r="I45" s="76">
        <v>10.032952069716776</v>
      </c>
      <c r="J45" s="43">
        <v>3256.3510392609701</v>
      </c>
    </row>
    <row r="46" spans="1:10" x14ac:dyDescent="0.25">
      <c r="A46" s="37" t="s">
        <v>120</v>
      </c>
      <c r="B46" s="43">
        <v>13684</v>
      </c>
      <c r="C46" s="76">
        <v>1.4136217480268927</v>
      </c>
      <c r="D46" s="76">
        <v>3.2272272272272273</v>
      </c>
      <c r="E46" s="76">
        <v>4.7307307307307305</v>
      </c>
      <c r="F46" s="76">
        <v>0.2889871792258617</v>
      </c>
      <c r="G46" s="76">
        <v>6.940273606940274E-2</v>
      </c>
      <c r="H46" s="76">
        <v>8.6511627906976738</v>
      </c>
      <c r="I46" s="76">
        <v>12.681574239713775</v>
      </c>
      <c r="J46" s="43">
        <v>6394.3925233644859</v>
      </c>
    </row>
    <row r="47" spans="1:10" x14ac:dyDescent="0.25">
      <c r="A47" s="37" t="s">
        <v>121</v>
      </c>
      <c r="B47" s="43">
        <v>1618</v>
      </c>
      <c r="C47" s="76">
        <v>2.4029666254635353</v>
      </c>
      <c r="D47" s="76">
        <v>2.0747065101387405</v>
      </c>
      <c r="E47" s="76">
        <v>4.2395944503735326</v>
      </c>
      <c r="F47" s="76">
        <v>0.10506896597325999</v>
      </c>
      <c r="G47" s="76">
        <v>0.24119530416221985</v>
      </c>
      <c r="H47" s="76">
        <v>3.24</v>
      </c>
      <c r="I47" s="76">
        <v>6.6208333333333336</v>
      </c>
      <c r="J47" s="43">
        <v>1838.6363636363637</v>
      </c>
    </row>
    <row r="48" spans="1:10" x14ac:dyDescent="0.25">
      <c r="A48" s="37" t="s">
        <v>122</v>
      </c>
      <c r="B48" s="43">
        <v>31953</v>
      </c>
      <c r="C48" s="76">
        <v>2.9119957437486308</v>
      </c>
      <c r="D48" s="76">
        <v>3.9490280960869195</v>
      </c>
      <c r="E48" s="76">
        <v>12.059545030133265</v>
      </c>
      <c r="F48" s="76">
        <v>0.95056285021326414</v>
      </c>
      <c r="G48" s="76">
        <v>0.38141923436041081</v>
      </c>
      <c r="H48" s="76">
        <v>8.7713989441930611</v>
      </c>
      <c r="I48" s="76">
        <v>26.786104826546001</v>
      </c>
      <c r="J48" s="43">
        <v>2707.8813559322034</v>
      </c>
    </row>
    <row r="49" spans="1:10" x14ac:dyDescent="0.25">
      <c r="A49" s="37" t="s">
        <v>123</v>
      </c>
      <c r="B49" s="43">
        <v>16240</v>
      </c>
      <c r="C49" s="76">
        <v>3.9584975369458126</v>
      </c>
      <c r="D49" s="76">
        <v>4.4128226249313567</v>
      </c>
      <c r="E49" s="76">
        <v>6.4213344316309717</v>
      </c>
      <c r="F49" s="76">
        <v>0.85828317674691723</v>
      </c>
      <c r="G49" s="76">
        <v>0.14277869302581001</v>
      </c>
      <c r="H49" s="76">
        <v>25.796950240770464</v>
      </c>
      <c r="I49" s="76">
        <v>37.538523274478329</v>
      </c>
      <c r="J49" s="43">
        <v>1968.4848484848485</v>
      </c>
    </row>
    <row r="50" spans="1:10" x14ac:dyDescent="0.25">
      <c r="A50" s="37" t="s">
        <v>124</v>
      </c>
      <c r="B50" s="43">
        <v>21203</v>
      </c>
      <c r="C50" s="76">
        <v>8.489364712540679</v>
      </c>
      <c r="D50" s="76">
        <v>9.0497737556561084</v>
      </c>
      <c r="E50" s="76">
        <v>2.7405228758169935</v>
      </c>
      <c r="F50" s="76">
        <v>0.66846119886196409</v>
      </c>
      <c r="G50" s="76">
        <v>1.5082956259426847</v>
      </c>
      <c r="H50" s="76">
        <v>79.33010136624064</v>
      </c>
      <c r="I50" s="76">
        <v>24.023358307624505</v>
      </c>
      <c r="J50" s="43">
        <v>2423.1999999999998</v>
      </c>
    </row>
    <row r="51" spans="1:10" x14ac:dyDescent="0.25">
      <c r="A51" s="37" t="s">
        <v>125</v>
      </c>
      <c r="B51" s="43">
        <v>11602</v>
      </c>
      <c r="C51" s="76">
        <v>2.6690225823133944</v>
      </c>
      <c r="D51" s="76">
        <v>2.5693660803186193</v>
      </c>
      <c r="E51" s="76">
        <v>3.7230335214072352</v>
      </c>
      <c r="F51" s="76">
        <v>0.44062770052635714</v>
      </c>
      <c r="G51" s="76">
        <v>0.19615001659475606</v>
      </c>
      <c r="H51" s="76">
        <v>13.098984771573605</v>
      </c>
      <c r="I51" s="76">
        <v>18.980541455160743</v>
      </c>
      <c r="J51" s="43">
        <v>2031.8739054290718</v>
      </c>
    </row>
    <row r="52" spans="1:10" x14ac:dyDescent="0.25">
      <c r="A52" s="37" t="s">
        <v>126</v>
      </c>
      <c r="B52" s="43">
        <v>5008</v>
      </c>
      <c r="C52" s="76">
        <v>9.9369009584664543</v>
      </c>
      <c r="D52" s="76">
        <v>15.788071065989847</v>
      </c>
      <c r="E52" s="76">
        <v>19.211611675126903</v>
      </c>
      <c r="F52" s="76">
        <v>0.75554917838471813</v>
      </c>
      <c r="G52" s="76">
        <v>1.1909898477157361</v>
      </c>
      <c r="H52" s="76">
        <v>23.341463414634145</v>
      </c>
      <c r="I52" s="76">
        <v>28.402908067542214</v>
      </c>
      <c r="J52" s="43">
        <v>1503.9039039039039</v>
      </c>
    </row>
    <row r="53" spans="1:10" x14ac:dyDescent="0.25">
      <c r="A53" s="37" t="s">
        <v>127</v>
      </c>
      <c r="B53" s="43">
        <v>10261</v>
      </c>
      <c r="C53" s="76">
        <v>2.3514277360881004</v>
      </c>
      <c r="D53" s="76">
        <v>4.757097791798107</v>
      </c>
      <c r="E53" s="76">
        <v>6.3635646687697163</v>
      </c>
      <c r="F53" s="76">
        <v>0.33493140734283877</v>
      </c>
      <c r="G53" s="76">
        <v>0.19952681388012619</v>
      </c>
      <c r="H53" s="76">
        <v>9.6666666666666661</v>
      </c>
      <c r="I53" s="76">
        <v>12.931089743589743</v>
      </c>
      <c r="J53" s="43">
        <v>1269.9257425742574</v>
      </c>
    </row>
    <row r="54" spans="1:10" x14ac:dyDescent="0.25">
      <c r="A54" s="37" t="s">
        <v>128</v>
      </c>
      <c r="B54" s="43">
        <v>1809</v>
      </c>
      <c r="C54" s="76">
        <v>1.8828081813156441</v>
      </c>
      <c r="D54" s="76">
        <v>2.3985915492957748</v>
      </c>
      <c r="E54" s="76">
        <v>2.943661971830986</v>
      </c>
      <c r="F54" s="76">
        <v>5.2513882258348202E-2</v>
      </c>
      <c r="G54" s="76">
        <v>0.40281690140845072</v>
      </c>
      <c r="H54" s="76">
        <v>2.2481848184818483</v>
      </c>
      <c r="I54" s="76">
        <v>2.7590759075907592</v>
      </c>
      <c r="J54" s="43">
        <v>2055.681818181818</v>
      </c>
    </row>
    <row r="55" spans="1:10" x14ac:dyDescent="0.25">
      <c r="A55" s="37" t="s">
        <v>129</v>
      </c>
      <c r="B55" s="43">
        <v>17916</v>
      </c>
      <c r="C55" s="76">
        <v>1.7963273052020541</v>
      </c>
      <c r="D55" s="76">
        <v>3.8854279850295788</v>
      </c>
      <c r="E55" s="76">
        <v>8.9961366654593746</v>
      </c>
      <c r="F55" s="76">
        <v>0.46268239677118905</v>
      </c>
      <c r="G55" s="76">
        <v>1.9179041410117108</v>
      </c>
      <c r="H55" s="76">
        <v>12.893830128205128</v>
      </c>
      <c r="I55" s="76">
        <v>29.853766025641026</v>
      </c>
      <c r="J55" s="43">
        <v>1514.4547759932375</v>
      </c>
    </row>
    <row r="56" spans="1:10" x14ac:dyDescent="0.25">
      <c r="A56" s="37" t="s">
        <v>130</v>
      </c>
      <c r="B56" s="43">
        <v>33924</v>
      </c>
      <c r="C56" s="76">
        <v>0.6779860865463978</v>
      </c>
      <c r="D56" s="76">
        <v>3.7222851594109079</v>
      </c>
      <c r="E56" s="76">
        <v>11.282893672115229</v>
      </c>
      <c r="F56" s="76">
        <v>0.45147356900939639</v>
      </c>
      <c r="G56" s="76">
        <v>9.7103091115067156E-3</v>
      </c>
      <c r="H56" s="76">
        <v>3.9491758241758244</v>
      </c>
      <c r="I56" s="76">
        <v>11.970638736263735</v>
      </c>
      <c r="J56" s="43">
        <v>3132.4099722991691</v>
      </c>
    </row>
    <row r="57" spans="1:10" x14ac:dyDescent="0.25">
      <c r="A57" s="37" t="s">
        <v>131</v>
      </c>
      <c r="B57" s="43">
        <v>22272</v>
      </c>
      <c r="C57" s="76">
        <v>8.0560793821839081</v>
      </c>
      <c r="D57" s="76">
        <v>15.576438926990191</v>
      </c>
      <c r="E57" s="76">
        <v>8.9263824984807716</v>
      </c>
      <c r="F57" s="76">
        <v>0.85642298498263381</v>
      </c>
      <c r="G57" s="76">
        <v>0.19524264259050264</v>
      </c>
      <c r="H57" s="76">
        <v>28.995636716224951</v>
      </c>
      <c r="I57" s="76">
        <v>16.616515837104071</v>
      </c>
      <c r="J57" s="43">
        <v>2420.8695652173915</v>
      </c>
    </row>
    <row r="58" spans="1:10" x14ac:dyDescent="0.25">
      <c r="A58" s="37" t="s">
        <v>132</v>
      </c>
      <c r="B58" s="43">
        <v>9627</v>
      </c>
      <c r="C58" s="76">
        <v>1.0782175132440013</v>
      </c>
      <c r="D58" s="76">
        <v>1.0155562078074551</v>
      </c>
      <c r="E58" s="76">
        <v>3.7663633695333139</v>
      </c>
      <c r="F58" s="76">
        <v>0.42820912124582872</v>
      </c>
      <c r="G58" s="76">
        <v>0.35221602582917522</v>
      </c>
      <c r="H58" s="76">
        <v>3.5645604395604398</v>
      </c>
      <c r="I58" s="76">
        <v>13.219780219780219</v>
      </c>
      <c r="J58" s="43">
        <v>3075.7188498402556</v>
      </c>
    </row>
    <row r="59" spans="1:10" x14ac:dyDescent="0.25">
      <c r="A59" s="37" t="s">
        <v>133</v>
      </c>
      <c r="B59" s="43">
        <v>9077</v>
      </c>
      <c r="C59" s="76">
        <v>1.4635892916161728</v>
      </c>
      <c r="D59" s="76">
        <v>3.5578468130690948</v>
      </c>
      <c r="E59" s="76">
        <v>5.7477236207820033</v>
      </c>
      <c r="F59" s="76">
        <v>0.25104396954065339</v>
      </c>
      <c r="G59" s="76">
        <v>0.14059989287627209</v>
      </c>
      <c r="H59" s="76">
        <v>7.2994505494505493</v>
      </c>
      <c r="I59" s="76">
        <v>11.792307692307693</v>
      </c>
      <c r="J59" s="43">
        <v>3895.7081545064375</v>
      </c>
    </row>
    <row r="60" spans="1:10" x14ac:dyDescent="0.25">
      <c r="A60" s="37" t="s">
        <v>134</v>
      </c>
      <c r="B60" s="43">
        <v>4216</v>
      </c>
      <c r="C60" s="76">
        <v>3.2953036053130931</v>
      </c>
      <c r="D60" s="76">
        <v>6.8169774288518159</v>
      </c>
      <c r="E60" s="76">
        <v>21.055937193326791</v>
      </c>
      <c r="F60" s="76">
        <v>0.50452653608295905</v>
      </c>
      <c r="G60" s="76">
        <v>5.3581943081452401</v>
      </c>
      <c r="H60" s="76">
        <v>6.7770731707317076</v>
      </c>
      <c r="I60" s="76">
        <v>20.932682926829269</v>
      </c>
      <c r="J60" s="43">
        <v>1533.090909090909</v>
      </c>
    </row>
    <row r="61" spans="1:10" x14ac:dyDescent="0.25">
      <c r="A61" s="37" t="s">
        <v>135</v>
      </c>
      <c r="B61" s="43">
        <v>131842</v>
      </c>
      <c r="C61" s="76">
        <v>2.1025773274070478</v>
      </c>
      <c r="D61" s="76">
        <v>4.7815917480249768</v>
      </c>
      <c r="E61" s="76">
        <v>9.5579570152137165</v>
      </c>
      <c r="F61" s="76">
        <v>0.53975234900244107</v>
      </c>
      <c r="G61" s="76">
        <v>1.3792907165280988</v>
      </c>
      <c r="H61" s="76">
        <v>26.955270322831584</v>
      </c>
      <c r="I61" s="76">
        <v>53.881077401789184</v>
      </c>
      <c r="J61" s="43">
        <v>2624.7660760501694</v>
      </c>
    </row>
    <row r="62" spans="1:10" x14ac:dyDescent="0.25">
      <c r="A62" s="37" t="s">
        <v>136</v>
      </c>
      <c r="B62" s="43">
        <v>48109</v>
      </c>
      <c r="C62" s="76">
        <v>2.5304620757030909</v>
      </c>
      <c r="D62" s="76">
        <v>4.1877536979704164</v>
      </c>
      <c r="E62" s="76">
        <v>10.318403852769178</v>
      </c>
      <c r="F62" s="76">
        <v>1.6482095071680156</v>
      </c>
      <c r="G62" s="76">
        <v>0.34809081527347779</v>
      </c>
      <c r="H62" s="76">
        <v>59.4423828125</v>
      </c>
      <c r="I62" s="76">
        <v>146.462890625</v>
      </c>
      <c r="J62" s="43">
        <v>1583.574720210665</v>
      </c>
    </row>
    <row r="63" spans="1:10" x14ac:dyDescent="0.25">
      <c r="A63" s="37" t="s">
        <v>137</v>
      </c>
      <c r="B63" s="43">
        <v>218765</v>
      </c>
      <c r="C63" s="76">
        <v>5.0786186090096681</v>
      </c>
      <c r="D63" s="76">
        <v>5.6306552400452068</v>
      </c>
      <c r="E63" s="76">
        <v>8.9560554843221816</v>
      </c>
      <c r="F63" s="76">
        <v>1.6780379138638946</v>
      </c>
      <c r="G63" s="76">
        <v>0.3011093823644187</v>
      </c>
      <c r="H63" s="76">
        <v>50.352322682982098</v>
      </c>
      <c r="I63" s="76">
        <v>80.089825515522321</v>
      </c>
      <c r="J63" s="43">
        <v>1006.9271840191476</v>
      </c>
    </row>
    <row r="64" spans="1:10" x14ac:dyDescent="0.25">
      <c r="A64" s="37" t="s">
        <v>138</v>
      </c>
      <c r="B64" s="43">
        <v>7864</v>
      </c>
      <c r="C64" s="76">
        <v>2.5937182095625637</v>
      </c>
      <c r="D64" s="76">
        <v>2.9314458177637253</v>
      </c>
      <c r="E64" s="76">
        <v>4.4206668582926127</v>
      </c>
      <c r="F64" s="76">
        <v>0.28946922642574818</v>
      </c>
      <c r="G64" s="76">
        <v>3.4492670307559641E-2</v>
      </c>
      <c r="H64" s="76">
        <v>11.331666666666667</v>
      </c>
      <c r="I64" s="76">
        <v>17.088333333333335</v>
      </c>
      <c r="J64" s="43">
        <v>2292.7113702623906</v>
      </c>
    </row>
    <row r="65" spans="1:10" x14ac:dyDescent="0.25">
      <c r="A65" s="37" t="s">
        <v>139</v>
      </c>
      <c r="B65" s="43">
        <v>27518</v>
      </c>
      <c r="C65" s="76">
        <v>4.4116941638200453</v>
      </c>
      <c r="D65" s="76">
        <v>4.847895535500359</v>
      </c>
      <c r="E65" s="76">
        <v>18.604664164204138</v>
      </c>
      <c r="F65" s="76">
        <v>2.9251353014302399</v>
      </c>
      <c r="G65" s="76">
        <v>0.87369219710885715</v>
      </c>
      <c r="H65" s="76">
        <v>45.811698113207548</v>
      </c>
      <c r="I65" s="76">
        <v>175.81056603773584</v>
      </c>
      <c r="J65" s="43">
        <v>984.54382826475853</v>
      </c>
    </row>
    <row r="66" spans="1:10" x14ac:dyDescent="0.25">
      <c r="A66" s="37" t="s">
        <v>140</v>
      </c>
      <c r="B66" s="43">
        <v>1366</v>
      </c>
      <c r="C66" s="76">
        <v>1.4465592972181551</v>
      </c>
      <c r="D66" s="76">
        <v>4.5321100917431192</v>
      </c>
      <c r="E66" s="76">
        <v>9.8532110091743128</v>
      </c>
      <c r="F66" s="76">
        <v>0.19236108001611965</v>
      </c>
      <c r="G66" s="76">
        <v>0.8990825688073395</v>
      </c>
      <c r="H66" s="76">
        <v>2.375</v>
      </c>
      <c r="I66" s="76">
        <v>5.1634615384615383</v>
      </c>
      <c r="J66" s="43">
        <v>3176.7441860465115</v>
      </c>
    </row>
    <row r="67" spans="1:10" x14ac:dyDescent="0.25">
      <c r="A67" s="37" t="s">
        <v>141</v>
      </c>
      <c r="B67" s="43">
        <v>35571</v>
      </c>
      <c r="C67" s="76">
        <v>3.9251918697815635</v>
      </c>
      <c r="D67" s="76">
        <v>4.3050999013320181</v>
      </c>
      <c r="E67" s="76">
        <v>5.5859028120374941</v>
      </c>
      <c r="F67" s="76">
        <v>1.2738420863891096</v>
      </c>
      <c r="G67" s="76">
        <v>3.6352984706462754E-2</v>
      </c>
      <c r="H67" s="76">
        <v>41.703405017921149</v>
      </c>
      <c r="I67" s="76">
        <v>54.110513739546001</v>
      </c>
      <c r="J67" s="43">
        <v>2496.2105263157896</v>
      </c>
    </row>
    <row r="68" spans="1:10" x14ac:dyDescent="0.25">
      <c r="A68" s="37" t="s">
        <v>142</v>
      </c>
      <c r="B68" s="43">
        <v>1103</v>
      </c>
      <c r="C68" s="76">
        <v>5.2166817769718952</v>
      </c>
      <c r="D68" s="76">
        <v>4.0294117647058822</v>
      </c>
      <c r="E68" s="76">
        <v>6.1904761904761907</v>
      </c>
      <c r="F68" s="76">
        <v>7.2428738805908999E-2</v>
      </c>
      <c r="G68" s="76">
        <v>0.65966386554621848</v>
      </c>
      <c r="H68" s="76">
        <v>14.385</v>
      </c>
      <c r="I68" s="76">
        <v>22.1</v>
      </c>
      <c r="J68" s="43">
        <v>1002.7272727272726</v>
      </c>
    </row>
    <row r="69" spans="1:10" x14ac:dyDescent="0.25">
      <c r="A69" s="37" t="s">
        <v>143</v>
      </c>
      <c r="B69" s="43">
        <v>1010</v>
      </c>
      <c r="C69" s="76">
        <v>0.15841584158415842</v>
      </c>
      <c r="D69" s="76">
        <v>0.41343669250645992</v>
      </c>
      <c r="E69" s="76">
        <v>3.8682170542635661</v>
      </c>
      <c r="F69" s="76">
        <v>0.13785799797403075</v>
      </c>
      <c r="G69" s="76">
        <v>2.5839793281653748E-3</v>
      </c>
      <c r="H69" s="76">
        <v>0.22727272727272727</v>
      </c>
      <c r="I69" s="76">
        <v>2.1264204545454546</v>
      </c>
      <c r="J69" s="43">
        <v>2525</v>
      </c>
    </row>
    <row r="70" spans="1:10" x14ac:dyDescent="0.25">
      <c r="A70" s="37" t="s">
        <v>144</v>
      </c>
      <c r="B70" s="43">
        <v>32334</v>
      </c>
      <c r="C70" s="76">
        <v>7.3654357642110471</v>
      </c>
      <c r="D70" s="76">
        <v>9.4109697304986959</v>
      </c>
      <c r="E70" s="76">
        <v>5.4552675254880265</v>
      </c>
      <c r="F70" s="76">
        <v>0.22363644316143988</v>
      </c>
      <c r="G70" s="76">
        <v>4.9000237097921444E-2</v>
      </c>
      <c r="H70" s="76">
        <v>29.452634182537718</v>
      </c>
      <c r="I70" s="76">
        <v>17.072841949047739</v>
      </c>
      <c r="J70" s="43">
        <v>1701.7894736842106</v>
      </c>
    </row>
    <row r="71" spans="1:10" x14ac:dyDescent="0.25">
      <c r="A71" s="37" t="s">
        <v>145</v>
      </c>
      <c r="B71" s="43">
        <v>15195</v>
      </c>
      <c r="C71" s="76">
        <v>4.2256663376110559</v>
      </c>
      <c r="D71" s="76">
        <v>2.8863166411939223</v>
      </c>
      <c r="E71" s="76">
        <v>6.0737211184033084</v>
      </c>
      <c r="F71" s="76">
        <v>1.0696750188022008</v>
      </c>
      <c r="G71" s="76">
        <v>0.11255956126944169</v>
      </c>
      <c r="H71" s="76">
        <v>23.096762589928058</v>
      </c>
      <c r="I71" s="76">
        <v>48.602877697841727</v>
      </c>
      <c r="J71" s="43">
        <v>1114.8202494497432</v>
      </c>
    </row>
    <row r="72" spans="1:10" x14ac:dyDescent="0.25">
      <c r="A72" s="37" t="s">
        <v>146</v>
      </c>
      <c r="B72" s="43">
        <v>923</v>
      </c>
      <c r="C72" s="76">
        <v>4.619718309859155</v>
      </c>
      <c r="D72" s="76">
        <v>13.536507936507936</v>
      </c>
      <c r="E72" s="76">
        <v>19.692063492063493</v>
      </c>
      <c r="F72" s="76">
        <v>0.52425625422582822</v>
      </c>
      <c r="G72" s="76">
        <v>0.82539682539682535</v>
      </c>
      <c r="H72" s="76">
        <v>3.1352941176470588</v>
      </c>
      <c r="I72" s="76">
        <v>4.5610294117647054</v>
      </c>
      <c r="J72" s="43">
        <v>1153.75</v>
      </c>
    </row>
    <row r="73" spans="1:10" x14ac:dyDescent="0.25">
      <c r="A73" s="37" t="s">
        <v>147</v>
      </c>
      <c r="B73" s="43">
        <v>3364</v>
      </c>
      <c r="C73" s="76">
        <v>2.9131985731272296</v>
      </c>
      <c r="D73" s="76">
        <v>1.5521064301552105</v>
      </c>
      <c r="E73" s="76">
        <v>1.3382958504909725</v>
      </c>
      <c r="F73" s="76">
        <v>0.22646869639794168</v>
      </c>
      <c r="G73" s="76">
        <v>4.5929680076021537E-2</v>
      </c>
      <c r="H73" s="76">
        <v>6.8340306834030686</v>
      </c>
      <c r="I73" s="76">
        <v>5.8926080892608086</v>
      </c>
      <c r="J73" s="43">
        <v>2803.3333333333335</v>
      </c>
    </row>
    <row r="74" spans="1:10" x14ac:dyDescent="0.25">
      <c r="A74" s="37" t="s">
        <v>148</v>
      </c>
      <c r="B74" s="43">
        <v>5471</v>
      </c>
      <c r="C74" s="76">
        <v>12.285870955949552</v>
      </c>
      <c r="D74" s="76">
        <v>14.383907554033811</v>
      </c>
      <c r="E74" s="76">
        <v>10.531350310293174</v>
      </c>
      <c r="F74" s="76">
        <v>0.44179616313412873</v>
      </c>
      <c r="G74" s="76">
        <v>0.26749411512946714</v>
      </c>
      <c r="H74" s="76">
        <v>24.857988165680474</v>
      </c>
      <c r="I74" s="76">
        <v>18.20007396449704</v>
      </c>
      <c r="J74" s="43">
        <v>1066.4717348927875</v>
      </c>
    </row>
    <row r="75" spans="1:10" x14ac:dyDescent="0.25">
      <c r="A75" s="37" t="s">
        <v>149</v>
      </c>
      <c r="B75" s="43">
        <v>8046</v>
      </c>
      <c r="C75" s="76">
        <v>3.7285607755406414</v>
      </c>
      <c r="D75" s="76">
        <v>4.5248868778280542</v>
      </c>
      <c r="E75" s="76">
        <v>13.298039215686275</v>
      </c>
      <c r="F75" s="76">
        <v>0.69032313630918363</v>
      </c>
      <c r="G75" s="76">
        <v>0.11689291101055807</v>
      </c>
      <c r="H75" s="76">
        <v>13.351134846461949</v>
      </c>
      <c r="I75" s="76">
        <v>39.237205162438805</v>
      </c>
      <c r="J75" s="43">
        <v>977.64277035236933</v>
      </c>
    </row>
    <row r="76" spans="1:10" x14ac:dyDescent="0.25">
      <c r="A76" s="37" t="s">
        <v>150</v>
      </c>
      <c r="B76" s="43">
        <v>2233</v>
      </c>
      <c r="C76" s="76">
        <v>4.5109717868338555</v>
      </c>
      <c r="D76" s="76">
        <v>4.9743209876543206</v>
      </c>
      <c r="E76" s="76">
        <v>6.2928395061728395</v>
      </c>
      <c r="F76" s="76">
        <v>0.1608517835954659</v>
      </c>
      <c r="G76" s="76">
        <v>4.8395061728395063</v>
      </c>
      <c r="H76" s="76">
        <v>4.8427884615384613</v>
      </c>
      <c r="I76" s="76">
        <v>6.126442307692308</v>
      </c>
      <c r="J76" s="43">
        <v>1276</v>
      </c>
    </row>
    <row r="77" spans="1:10" x14ac:dyDescent="0.25">
      <c r="A77" s="37" t="s">
        <v>151</v>
      </c>
      <c r="B77" s="43">
        <v>6732</v>
      </c>
      <c r="C77" s="76">
        <v>3.3719548425430776</v>
      </c>
      <c r="D77" s="76">
        <v>5.7599594011672162</v>
      </c>
      <c r="E77" s="76">
        <v>13.749809692971327</v>
      </c>
      <c r="F77" s="76">
        <v>0.68355324570477083</v>
      </c>
      <c r="G77" s="76">
        <v>0.79421466632834303</v>
      </c>
      <c r="H77" s="76">
        <v>10.271493212669684</v>
      </c>
      <c r="I77" s="76">
        <v>24.519457013574662</v>
      </c>
      <c r="J77" s="43">
        <v>1007.7844311377246</v>
      </c>
    </row>
    <row r="78" spans="1:10" x14ac:dyDescent="0.25">
      <c r="A78" s="37" t="s">
        <v>152</v>
      </c>
      <c r="B78" s="43">
        <v>13065</v>
      </c>
      <c r="C78" s="76">
        <v>2.6329889016456183</v>
      </c>
      <c r="D78" s="76">
        <v>2.5036390101892287</v>
      </c>
      <c r="E78" s="76">
        <v>1.3103347889374091</v>
      </c>
      <c r="F78" s="76">
        <v>0.19643870291973989</v>
      </c>
      <c r="G78" s="76">
        <v>2.9112081513828238E-2</v>
      </c>
      <c r="H78" s="76">
        <v>22.425032594524119</v>
      </c>
      <c r="I78" s="76">
        <v>11.736636245110821</v>
      </c>
      <c r="J78" s="43">
        <v>2546.7836257309941</v>
      </c>
    </row>
    <row r="79" spans="1:10" x14ac:dyDescent="0.25">
      <c r="A79" s="37" t="s">
        <v>153</v>
      </c>
      <c r="B79" s="43">
        <v>11972</v>
      </c>
      <c r="C79" s="76">
        <v>1.4711827597728031</v>
      </c>
      <c r="D79" s="76">
        <v>6.5500185942729638</v>
      </c>
      <c r="E79" s="76">
        <v>18.464484938638901</v>
      </c>
      <c r="F79" s="76">
        <v>0.47511554692209795</v>
      </c>
      <c r="G79" s="76">
        <v>9.6318333953142432E-2</v>
      </c>
      <c r="H79" s="76">
        <v>8.0793577981651374</v>
      </c>
      <c r="I79" s="76">
        <v>22.775688073394495</v>
      </c>
      <c r="J79" s="43">
        <v>2733.3333333333335</v>
      </c>
    </row>
    <row r="80" spans="1:10" x14ac:dyDescent="0.25">
      <c r="A80" s="37" t="s">
        <v>154</v>
      </c>
      <c r="B80" s="43">
        <v>23083</v>
      </c>
      <c r="C80" s="76">
        <v>1.435688602001473</v>
      </c>
      <c r="D80" s="76">
        <v>2.4223375484248226</v>
      </c>
      <c r="E80" s="76">
        <v>3.4619545354871719</v>
      </c>
      <c r="F80" s="76">
        <v>0.4840961589566426</v>
      </c>
      <c r="G80" s="76">
        <v>0.1496235655288356</v>
      </c>
      <c r="H80" s="76">
        <v>5.4470742932281393</v>
      </c>
      <c r="I80" s="76">
        <v>7.7848454963839577</v>
      </c>
      <c r="J80" s="43">
        <v>3409.6011816839</v>
      </c>
    </row>
    <row r="81" spans="1:10" x14ac:dyDescent="0.25">
      <c r="A81" s="37" t="s">
        <v>155</v>
      </c>
      <c r="B81" s="43">
        <v>3785</v>
      </c>
      <c r="C81" s="76">
        <v>2.2256274768824307</v>
      </c>
      <c r="D81" s="76">
        <v>3.3362376237623761</v>
      </c>
      <c r="E81" s="76">
        <v>4.2768316831683171</v>
      </c>
      <c r="F81" s="76">
        <v>0.13866916636704504</v>
      </c>
      <c r="G81" s="76">
        <v>2.4158415841584159E-2</v>
      </c>
      <c r="H81" s="76">
        <v>3.6</v>
      </c>
      <c r="I81" s="76">
        <v>4.6149572649572645</v>
      </c>
      <c r="J81" s="43">
        <v>1337.4558303886924</v>
      </c>
    </row>
    <row r="82" spans="1:10" x14ac:dyDescent="0.25">
      <c r="A82" s="37" t="s">
        <v>156</v>
      </c>
      <c r="B82" s="43">
        <v>25529</v>
      </c>
      <c r="C82" s="76">
        <v>2.4744408319949862</v>
      </c>
      <c r="D82" s="76">
        <v>5.0552176696542892</v>
      </c>
      <c r="E82" s="76">
        <v>6.69806338028169</v>
      </c>
      <c r="F82" s="76">
        <v>0.48697600000000002</v>
      </c>
      <c r="G82" s="76">
        <v>0.7984154929577465</v>
      </c>
      <c r="H82" s="76">
        <v>7.9760101010101012</v>
      </c>
      <c r="I82" s="76">
        <v>10.568055555555556</v>
      </c>
      <c r="J82" s="43">
        <v>1863.4306569343066</v>
      </c>
    </row>
    <row r="83" spans="1:10" x14ac:dyDescent="0.25">
      <c r="A83" s="37" t="s">
        <v>157</v>
      </c>
      <c r="B83" s="43">
        <v>762446</v>
      </c>
      <c r="C83" s="76">
        <v>2.4959236457401572</v>
      </c>
      <c r="D83" s="76">
        <v>3.9253606656793139</v>
      </c>
      <c r="E83" s="76">
        <v>16.183713629181639</v>
      </c>
      <c r="F83" s="76">
        <v>2.5882158115464078</v>
      </c>
      <c r="G83" s="76">
        <v>0.22256279935148246</v>
      </c>
      <c r="H83" s="76">
        <v>24.981057523169419</v>
      </c>
      <c r="I83" s="76">
        <v>102.99341017091548</v>
      </c>
      <c r="J83" s="43">
        <v>1249.2970670162217</v>
      </c>
    </row>
    <row r="84" spans="1:10" x14ac:dyDescent="0.25">
      <c r="A84" s="37" t="s">
        <v>158</v>
      </c>
      <c r="B84" s="43">
        <v>14358</v>
      </c>
      <c r="C84" s="76">
        <v>3.4893439197659841</v>
      </c>
      <c r="D84" s="76">
        <v>7.1673819742489266</v>
      </c>
      <c r="E84" s="76">
        <v>2.3221745350500713</v>
      </c>
      <c r="F84" s="76">
        <v>0.16774140211640212</v>
      </c>
      <c r="G84" s="76">
        <v>0.19742489270386265</v>
      </c>
      <c r="H84" s="76">
        <v>10.036057692307692</v>
      </c>
      <c r="I84" s="76">
        <v>3.2516025641025643</v>
      </c>
      <c r="J84" s="43">
        <v>2208.9230769230771</v>
      </c>
    </row>
    <row r="85" spans="1:10" x14ac:dyDescent="0.25">
      <c r="A85" s="37" t="s">
        <v>159</v>
      </c>
      <c r="B85" s="43">
        <v>89868</v>
      </c>
      <c r="C85" s="76">
        <v>2.5945720389905196</v>
      </c>
      <c r="D85" s="76">
        <v>4.2282123816777286</v>
      </c>
      <c r="E85" s="76">
        <v>10.396166539730896</v>
      </c>
      <c r="F85" s="76">
        <v>1.9204463232929574</v>
      </c>
      <c r="G85" s="76">
        <v>0.60321691509810327</v>
      </c>
      <c r="H85" s="76">
        <v>34.625631125631124</v>
      </c>
      <c r="I85" s="76">
        <v>85.13617463617463</v>
      </c>
      <c r="J85" s="43">
        <v>2058.8316151202748</v>
      </c>
    </row>
    <row r="86" spans="1:10" x14ac:dyDescent="0.25">
      <c r="A86" s="37" t="s">
        <v>160</v>
      </c>
      <c r="B86" s="43">
        <v>12345</v>
      </c>
      <c r="C86" s="76">
        <v>1.0013770757391656</v>
      </c>
      <c r="D86" s="76">
        <v>2.4650049850448652</v>
      </c>
      <c r="E86" s="76">
        <v>8.2572283150548351</v>
      </c>
      <c r="F86" s="76">
        <v>0.54478240277850865</v>
      </c>
      <c r="G86" s="76">
        <v>8.614157527417747E-2</v>
      </c>
      <c r="H86" s="76">
        <v>5.0211210398050365</v>
      </c>
      <c r="I86" s="76">
        <v>16.819658813972381</v>
      </c>
      <c r="J86" s="43">
        <v>3798.4615384615386</v>
      </c>
    </row>
    <row r="87" spans="1:10" x14ac:dyDescent="0.25">
      <c r="A87" s="37" t="s">
        <v>161</v>
      </c>
      <c r="B87" s="43">
        <v>2456</v>
      </c>
      <c r="C87" s="76">
        <v>0.65390879478827357</v>
      </c>
      <c r="D87" s="76">
        <v>1.0517354289456451</v>
      </c>
      <c r="E87" s="76">
        <v>3.3935821872953502</v>
      </c>
      <c r="F87" s="76">
        <v>7.0891132452324271E-2</v>
      </c>
      <c r="G87" s="76">
        <v>2.6195153896529141E-2</v>
      </c>
      <c r="H87" s="76">
        <v>1.0565789473684211</v>
      </c>
      <c r="I87" s="76">
        <v>3.4092105263157895</v>
      </c>
      <c r="J87" s="43">
        <v>1682.1917808219177</v>
      </c>
    </row>
    <row r="88" spans="1:10" x14ac:dyDescent="0.25">
      <c r="A88" s="37" t="s">
        <v>162</v>
      </c>
      <c r="B88" s="43">
        <v>2834</v>
      </c>
      <c r="C88" s="76">
        <v>4.8814396612561755</v>
      </c>
      <c r="D88" s="76">
        <v>6.886012941762071</v>
      </c>
      <c r="E88" s="76">
        <v>12.499253359880537</v>
      </c>
      <c r="F88" s="76">
        <v>0.31477674430265501</v>
      </c>
      <c r="G88" s="76">
        <v>0.15530114484818316</v>
      </c>
      <c r="H88" s="76">
        <v>5.8285232778597011</v>
      </c>
      <c r="I88" s="76">
        <v>10.579734569201602</v>
      </c>
      <c r="J88" s="43">
        <v>1129.0836653386455</v>
      </c>
    </row>
    <row r="89" spans="1:10" x14ac:dyDescent="0.25">
      <c r="A89" s="37" t="s">
        <v>163</v>
      </c>
      <c r="B89" s="43">
        <v>20565</v>
      </c>
      <c r="C89" s="76">
        <v>1.2156576707999027</v>
      </c>
      <c r="D89" s="76">
        <v>3.309504898067249</v>
      </c>
      <c r="E89" s="76">
        <v>11.286867884564469</v>
      </c>
      <c r="F89" s="76">
        <v>0.95731111684987036</v>
      </c>
      <c r="G89" s="76">
        <v>0.75721472067778661</v>
      </c>
      <c r="H89" s="76">
        <v>10.339123242349048</v>
      </c>
      <c r="I89" s="76">
        <v>35.260959470636891</v>
      </c>
      <c r="J89" s="43">
        <v>3894.8863636363635</v>
      </c>
    </row>
    <row r="90" spans="1:10" x14ac:dyDescent="0.25">
      <c r="A90" s="37" t="s">
        <v>164</v>
      </c>
      <c r="B90" s="43">
        <v>1159</v>
      </c>
      <c r="C90" s="76">
        <v>6.6367558239861948</v>
      </c>
      <c r="D90" s="76">
        <v>11.020057306590259</v>
      </c>
      <c r="E90" s="76">
        <v>13.213467048710601</v>
      </c>
      <c r="F90" s="76">
        <v>0.8967428293631502</v>
      </c>
      <c r="G90" s="76">
        <v>0.26504297994269344</v>
      </c>
      <c r="H90" s="76">
        <v>5.8272727272727272</v>
      </c>
      <c r="I90" s="76">
        <v>6.9871212121212123</v>
      </c>
      <c r="J90" s="43">
        <v>1073.148148148148</v>
      </c>
    </row>
    <row r="91" spans="1:10" x14ac:dyDescent="0.25">
      <c r="A91" s="37" t="s">
        <v>165</v>
      </c>
      <c r="B91" s="43">
        <v>2719</v>
      </c>
      <c r="C91" s="76">
        <v>24.243471864656122</v>
      </c>
      <c r="D91" s="76">
        <v>12.351133595652989</v>
      </c>
      <c r="E91" s="76">
        <v>11.469739554056586</v>
      </c>
      <c r="F91" s="76">
        <v>0.69793745083060643</v>
      </c>
      <c r="G91" s="76">
        <v>4.68427955780401E-3</v>
      </c>
      <c r="H91" s="76">
        <v>31.419447092469017</v>
      </c>
      <c r="I91" s="76">
        <v>29.177311725452814</v>
      </c>
      <c r="J91" s="43">
        <v>759.49720670391059</v>
      </c>
    </row>
    <row r="92" spans="1:10" x14ac:dyDescent="0.25">
      <c r="A92" s="37" t="s">
        <v>166</v>
      </c>
      <c r="B92" s="43">
        <v>53960</v>
      </c>
      <c r="C92" s="76">
        <v>3.41297257227576</v>
      </c>
      <c r="D92" s="76">
        <v>27.275473933649288</v>
      </c>
      <c r="E92" s="76">
        <v>26.973785545023695</v>
      </c>
      <c r="F92" s="76">
        <v>1.3471729096396237</v>
      </c>
      <c r="G92" s="76">
        <v>0.56057464454976302</v>
      </c>
      <c r="H92" s="76">
        <v>40.245629370629374</v>
      </c>
      <c r="I92" s="76">
        <v>39.800480769230766</v>
      </c>
      <c r="J92" s="43">
        <v>4496.666666666667</v>
      </c>
    </row>
    <row r="93" spans="1:10" x14ac:dyDescent="0.25">
      <c r="A93" s="37" t="s">
        <v>167</v>
      </c>
      <c r="B93" s="43">
        <v>8386</v>
      </c>
      <c r="C93" s="76">
        <v>5.4412115430479373</v>
      </c>
      <c r="D93" s="76">
        <v>5.6507739938080492</v>
      </c>
      <c r="E93" s="76">
        <v>5.5384520123839005</v>
      </c>
      <c r="F93" s="76">
        <v>0.48560229320940734</v>
      </c>
      <c r="G93" s="76">
        <v>0.58575851393188849</v>
      </c>
      <c r="H93" s="76">
        <v>21.125</v>
      </c>
      <c r="I93" s="76">
        <v>20.705092592592592</v>
      </c>
      <c r="J93" s="43">
        <v>1905.9090909090908</v>
      </c>
    </row>
    <row r="94" spans="1:10" x14ac:dyDescent="0.25">
      <c r="A94" s="37" t="s">
        <v>168</v>
      </c>
      <c r="B94" s="43">
        <v>17256</v>
      </c>
      <c r="C94" s="76">
        <v>1.1952943903569773</v>
      </c>
      <c r="D94" s="76">
        <v>4.4233326184859534</v>
      </c>
      <c r="E94" s="76">
        <v>8.786403602830795</v>
      </c>
      <c r="F94" s="76">
        <v>0.24481784013432684</v>
      </c>
      <c r="G94" s="76">
        <v>0.20180141539781257</v>
      </c>
      <c r="H94" s="76">
        <v>2.5590570719602979</v>
      </c>
      <c r="I94" s="76">
        <v>5.0832506203473944</v>
      </c>
      <c r="J94" s="43">
        <v>1972.1142857142856</v>
      </c>
    </row>
    <row r="95" spans="1:10" x14ac:dyDescent="0.25">
      <c r="A95" s="37" t="s">
        <v>169</v>
      </c>
      <c r="B95" s="43">
        <v>708</v>
      </c>
      <c r="C95" s="76">
        <v>0.88135593220338981</v>
      </c>
      <c r="D95" s="76">
        <v>8.32</v>
      </c>
      <c r="E95" s="76">
        <v>17.36</v>
      </c>
      <c r="F95" s="76">
        <v>8.979310344827586E-2</v>
      </c>
      <c r="G95" s="76">
        <v>0.32</v>
      </c>
      <c r="H95" s="76">
        <v>0.32500000000000001</v>
      </c>
      <c r="I95" s="76">
        <v>0.67812499999999998</v>
      </c>
      <c r="J95" s="43">
        <v>708</v>
      </c>
    </row>
    <row r="96" spans="1:10" x14ac:dyDescent="0.25">
      <c r="A96" s="37" t="s">
        <v>170</v>
      </c>
      <c r="B96" s="43">
        <v>4208</v>
      </c>
      <c r="C96" s="76">
        <v>13.074144486692015</v>
      </c>
      <c r="D96" s="76">
        <v>3.8686449616763943</v>
      </c>
      <c r="E96" s="76">
        <v>6.9671612404190988</v>
      </c>
      <c r="F96" s="76">
        <v>0.70078651049623719</v>
      </c>
      <c r="G96" s="76">
        <v>0.20877575416637367</v>
      </c>
      <c r="H96" s="76">
        <v>33.222222222222221</v>
      </c>
      <c r="I96" s="76">
        <v>59.830917874396135</v>
      </c>
      <c r="J96" s="43">
        <v>368.15398075240597</v>
      </c>
    </row>
    <row r="97" spans="1:10" x14ac:dyDescent="0.25">
      <c r="A97" s="37" t="s">
        <v>171</v>
      </c>
      <c r="B97" s="43">
        <v>19104</v>
      </c>
      <c r="C97" s="76">
        <v>0.93802345058626468</v>
      </c>
      <c r="D97" s="76">
        <v>4.7533156498673739</v>
      </c>
      <c r="E97" s="76">
        <v>9.7031830238726791</v>
      </c>
      <c r="F97" s="76">
        <v>0.23144914331992003</v>
      </c>
      <c r="G97" s="76">
        <v>0.27214854111405834</v>
      </c>
      <c r="H97" s="76">
        <v>3.2653061224489797</v>
      </c>
      <c r="I97" s="76">
        <v>6.6656341107871722</v>
      </c>
      <c r="J97" s="43">
        <v>2285.1674641148329</v>
      </c>
    </row>
    <row r="98" spans="1:10" x14ac:dyDescent="0.25">
      <c r="A98" s="37" t="s">
        <v>172</v>
      </c>
      <c r="B98" s="43">
        <v>10881</v>
      </c>
      <c r="C98" s="76">
        <v>2.12756180498116</v>
      </c>
      <c r="D98" s="76">
        <v>10.503629764065336</v>
      </c>
      <c r="E98" s="76">
        <v>10.618874773139746</v>
      </c>
      <c r="F98" s="76">
        <v>0.41977257237148902</v>
      </c>
      <c r="G98" s="76">
        <v>0.25</v>
      </c>
      <c r="H98" s="76">
        <v>3.0080561330561331</v>
      </c>
      <c r="I98" s="76">
        <v>3.0410602910602909</v>
      </c>
      <c r="J98" s="43">
        <v>2790</v>
      </c>
    </row>
    <row r="99" spans="1:10" x14ac:dyDescent="0.25">
      <c r="A99" s="37" t="s">
        <v>173</v>
      </c>
      <c r="B99" s="43">
        <v>857</v>
      </c>
      <c r="C99" s="76">
        <v>2.8728121353558929</v>
      </c>
      <c r="D99" s="76">
        <v>1.4611275964391692</v>
      </c>
      <c r="E99" s="76">
        <v>0.79406528189910974</v>
      </c>
      <c r="F99" s="76">
        <v>0.15917201998572447</v>
      </c>
      <c r="G99" s="76">
        <v>0.68664688427299703</v>
      </c>
      <c r="H99" s="76">
        <v>2.1408695652173915</v>
      </c>
      <c r="I99" s="76">
        <v>1.1634782608695653</v>
      </c>
      <c r="J99" s="43">
        <v>1360.3174603174602</v>
      </c>
    </row>
    <row r="100" spans="1:10" x14ac:dyDescent="0.25">
      <c r="A100" s="37" t="s">
        <v>174</v>
      </c>
      <c r="B100" s="43">
        <v>22856</v>
      </c>
      <c r="C100" s="76">
        <v>3.438221911095555</v>
      </c>
      <c r="D100" s="76">
        <v>9.8476190476190482</v>
      </c>
      <c r="E100" s="76">
        <v>5.0515037593984964</v>
      </c>
      <c r="F100" s="76">
        <v>0.34658836881383914</v>
      </c>
      <c r="G100" s="76">
        <v>3.4902255639097746</v>
      </c>
      <c r="H100" s="76">
        <v>11.806490384615385</v>
      </c>
      <c r="I100" s="76">
        <v>6.0563401442307692</v>
      </c>
      <c r="J100" s="43">
        <v>2565.2076318742984</v>
      </c>
    </row>
    <row r="101" spans="1:10" x14ac:dyDescent="0.25">
      <c r="A101" s="37" t="s">
        <v>175</v>
      </c>
      <c r="B101" s="43">
        <v>8759</v>
      </c>
      <c r="C101" s="76">
        <v>1.6328347984929787</v>
      </c>
      <c r="D101" s="76">
        <v>0.8511575313932036</v>
      </c>
      <c r="E101" s="76">
        <v>1.2434684282568589</v>
      </c>
      <c r="F101" s="76">
        <v>0.2157646354182802</v>
      </c>
      <c r="G101" s="76">
        <v>9.5221091471760999E-2</v>
      </c>
      <c r="H101" s="76">
        <v>7.6155484558040465</v>
      </c>
      <c r="I101" s="76">
        <v>11.12566560170394</v>
      </c>
      <c r="J101" s="43">
        <v>2754.4025157232704</v>
      </c>
    </row>
    <row r="102" spans="1:10" x14ac:dyDescent="0.25">
      <c r="A102" s="37" t="s">
        <v>176</v>
      </c>
      <c r="B102" s="43">
        <v>1977</v>
      </c>
      <c r="C102" s="76">
        <v>4.2943854324734447</v>
      </c>
      <c r="D102" s="76">
        <v>3.0839084634943696</v>
      </c>
      <c r="E102" s="76">
        <v>6.009807482746095</v>
      </c>
      <c r="F102" s="76">
        <v>0.90866652021089633</v>
      </c>
      <c r="G102" s="76">
        <v>6.0297856883399926E-2</v>
      </c>
      <c r="H102" s="76">
        <v>4.845890410958904</v>
      </c>
      <c r="I102" s="76">
        <v>9.4434931506849313</v>
      </c>
      <c r="J102" s="43">
        <v>988.5</v>
      </c>
    </row>
    <row r="103" spans="1:10" x14ac:dyDescent="0.25">
      <c r="A103" s="37" t="s">
        <v>177</v>
      </c>
      <c r="B103" s="43">
        <v>31137</v>
      </c>
      <c r="C103" s="76">
        <v>3.1083277130102451</v>
      </c>
      <c r="D103" s="76">
        <v>5.2608577485459582</v>
      </c>
      <c r="E103" s="76">
        <v>9.4789911398597599</v>
      </c>
      <c r="F103" s="76">
        <v>1.3749181995222064</v>
      </c>
      <c r="G103" s="76">
        <v>0.35331847583845194</v>
      </c>
      <c r="H103" s="76">
        <v>10.283042923926901</v>
      </c>
      <c r="I103" s="76">
        <v>18.527943051423716</v>
      </c>
      <c r="J103" s="43">
        <v>2531.4634146341464</v>
      </c>
    </row>
    <row r="104" spans="1:10" x14ac:dyDescent="0.25">
      <c r="A104" s="37" t="s">
        <v>178</v>
      </c>
      <c r="B104" s="43">
        <v>17023</v>
      </c>
      <c r="C104" s="76">
        <v>5.6791399870763088</v>
      </c>
      <c r="D104" s="76">
        <v>10.253049103828614</v>
      </c>
      <c r="E104" s="76">
        <v>21.196945593382118</v>
      </c>
      <c r="F104" s="76">
        <v>1.4235774268680954</v>
      </c>
      <c r="G104" s="76">
        <v>3.0077420723300454</v>
      </c>
      <c r="H104" s="76">
        <v>34.088857545839211</v>
      </c>
      <c r="I104" s="76">
        <v>70.474612129760231</v>
      </c>
      <c r="J104" s="43">
        <v>1230.8749096167751</v>
      </c>
    </row>
    <row r="105" spans="1:10" x14ac:dyDescent="0.25">
      <c r="A105" s="37" t="s">
        <v>179</v>
      </c>
      <c r="B105" s="43">
        <v>3262</v>
      </c>
      <c r="C105" s="76">
        <v>1.8031882280809319</v>
      </c>
      <c r="D105" s="76">
        <v>2.657930411206507</v>
      </c>
      <c r="E105" s="76">
        <v>7.5657478535924083</v>
      </c>
      <c r="F105" s="76">
        <v>0.25207009725693297</v>
      </c>
      <c r="G105" s="76">
        <v>9.9412562132851334E-3</v>
      </c>
      <c r="H105" s="76">
        <v>3.4277389277389276</v>
      </c>
      <c r="I105" s="76">
        <v>9.7569930069930066</v>
      </c>
      <c r="J105" s="43">
        <v>2160.2649006622514</v>
      </c>
    </row>
    <row r="106" spans="1:10" x14ac:dyDescent="0.25">
      <c r="A106" s="37" t="s">
        <v>180</v>
      </c>
      <c r="B106" s="43">
        <v>50781</v>
      </c>
      <c r="C106" s="76">
        <v>1.3442823103129122</v>
      </c>
      <c r="D106" s="76">
        <v>5.1848701200060763</v>
      </c>
      <c r="E106" s="76">
        <v>5.026659577700137</v>
      </c>
      <c r="F106" s="76">
        <v>0.32353013067134667</v>
      </c>
      <c r="G106" s="76">
        <v>0.24434148564484279</v>
      </c>
      <c r="H106" s="76">
        <v>9.7242165242165246</v>
      </c>
      <c r="I106" s="76">
        <v>9.4274928774928775</v>
      </c>
      <c r="J106" s="43">
        <v>4231.75</v>
      </c>
    </row>
    <row r="107" spans="1:10" x14ac:dyDescent="0.25">
      <c r="A107" s="37" t="s">
        <v>181</v>
      </c>
      <c r="B107" s="43">
        <v>4979</v>
      </c>
      <c r="C107" s="76">
        <v>3.8200441855794338</v>
      </c>
      <c r="D107" s="76">
        <v>10.031645569620252</v>
      </c>
      <c r="E107" s="76">
        <v>15.729430379746836</v>
      </c>
      <c r="F107" s="76">
        <v>0.32377592009553796</v>
      </c>
      <c r="G107" s="76">
        <v>1.8623417721518987</v>
      </c>
      <c r="H107" s="76">
        <v>8.1282051282051277</v>
      </c>
      <c r="I107" s="76">
        <v>12.744871794871795</v>
      </c>
      <c r="J107" s="43">
        <v>1590.7348242811502</v>
      </c>
    </row>
    <row r="108" spans="1:10" x14ac:dyDescent="0.25">
      <c r="A108" s="37" t="s">
        <v>182</v>
      </c>
      <c r="B108" s="43">
        <v>881</v>
      </c>
      <c r="C108" s="76">
        <v>2.5539160045402953</v>
      </c>
      <c r="D108" s="76">
        <v>1.0714285714285714</v>
      </c>
      <c r="E108" s="76">
        <v>0.77857142857142858</v>
      </c>
      <c r="F108" s="76">
        <v>5.2964042759961125E-2</v>
      </c>
      <c r="G108" s="76">
        <v>0</v>
      </c>
      <c r="H108" s="76">
        <v>2.4671052631578947</v>
      </c>
      <c r="I108" s="76">
        <v>1.7927631578947369</v>
      </c>
      <c r="J108" s="43">
        <v>1061.4457831325301</v>
      </c>
    </row>
    <row r="109" spans="1:10" x14ac:dyDescent="0.25">
      <c r="A109" s="37" t="s">
        <v>183</v>
      </c>
      <c r="B109" s="43">
        <v>9826</v>
      </c>
      <c r="C109" s="76">
        <v>1.002544270303277</v>
      </c>
      <c r="D109" s="76">
        <v>17.813743218806511</v>
      </c>
      <c r="E109" s="76">
        <v>14.119349005424954</v>
      </c>
      <c r="F109" s="76">
        <v>0.43988732394366198</v>
      </c>
      <c r="G109" s="76">
        <v>0.12296564195298372</v>
      </c>
      <c r="H109" s="76">
        <v>3.8271173271173273</v>
      </c>
      <c r="I109" s="76">
        <v>3.0334110334110336</v>
      </c>
      <c r="J109" s="43">
        <v>3023.3846153846152</v>
      </c>
    </row>
    <row r="110" spans="1:10" x14ac:dyDescent="0.25">
      <c r="A110" s="37" t="s">
        <v>184</v>
      </c>
      <c r="B110" s="43">
        <v>23494</v>
      </c>
      <c r="C110" s="76">
        <v>1.6547629181918788</v>
      </c>
      <c r="D110" s="76">
        <v>5.1974598930481282</v>
      </c>
      <c r="E110" s="76">
        <v>5.8975935828877004</v>
      </c>
      <c r="F110" s="76">
        <v>0.40124063159426615</v>
      </c>
      <c r="G110" s="76">
        <v>3.1112299465240643</v>
      </c>
      <c r="H110" s="76">
        <v>13.304928131416839</v>
      </c>
      <c r="I110" s="76">
        <v>15.097193702943189</v>
      </c>
      <c r="J110" s="43">
        <v>3341.9630156472263</v>
      </c>
    </row>
    <row r="111" spans="1:10" x14ac:dyDescent="0.25">
      <c r="A111" s="37" t="s">
        <v>185</v>
      </c>
      <c r="B111" s="43">
        <v>6696</v>
      </c>
      <c r="C111" s="76">
        <v>2.1925029868578254</v>
      </c>
      <c r="D111" s="76">
        <v>4.9833672776646303</v>
      </c>
      <c r="E111" s="76">
        <v>10.062457569585879</v>
      </c>
      <c r="F111" s="76">
        <v>0.30136735627509786</v>
      </c>
      <c r="G111" s="76">
        <v>0.14086897488119485</v>
      </c>
      <c r="H111" s="76">
        <v>2.0683291067906451</v>
      </c>
      <c r="I111" s="76">
        <v>4.1763877148492536</v>
      </c>
      <c r="J111" s="43">
        <v>1488</v>
      </c>
    </row>
    <row r="112" spans="1:10" x14ac:dyDescent="0.25">
      <c r="A112" s="37" t="s">
        <v>186</v>
      </c>
      <c r="B112" s="43">
        <v>1396</v>
      </c>
      <c r="C112" s="76">
        <v>2.6819484240687679</v>
      </c>
      <c r="D112" s="76">
        <v>3.1278195488721803</v>
      </c>
      <c r="E112" s="76">
        <v>6.5981620718462821</v>
      </c>
      <c r="F112" s="76">
        <v>0.5592296254336897</v>
      </c>
      <c r="G112" s="76">
        <v>0.13032581453634084</v>
      </c>
      <c r="H112" s="76">
        <v>3.5793499043977057</v>
      </c>
      <c r="I112" s="76">
        <v>7.5506692160611859</v>
      </c>
      <c r="J112" s="43">
        <v>2792</v>
      </c>
    </row>
    <row r="113" spans="1:10" x14ac:dyDescent="0.25">
      <c r="A113" s="37" t="s">
        <v>187</v>
      </c>
      <c r="B113" s="43">
        <v>8603</v>
      </c>
      <c r="C113" s="76">
        <v>8.2819946530280131</v>
      </c>
      <c r="D113" s="76">
        <v>7.7597473317360048</v>
      </c>
      <c r="E113" s="76">
        <v>13.316488782400349</v>
      </c>
      <c r="F113" s="76">
        <v>0.59445373575512428</v>
      </c>
      <c r="G113" s="76">
        <v>0.48791113047266393</v>
      </c>
      <c r="H113" s="76">
        <v>27.361751152073733</v>
      </c>
      <c r="I113" s="76">
        <v>46.955453149001535</v>
      </c>
      <c r="J113" s="43">
        <v>963.38185890257557</v>
      </c>
    </row>
    <row r="114" spans="1:10" x14ac:dyDescent="0.25">
      <c r="A114" s="37" t="s">
        <v>188</v>
      </c>
      <c r="B114" s="43">
        <v>81379</v>
      </c>
      <c r="C114" s="76">
        <v>2.7635262168372674</v>
      </c>
      <c r="D114" s="76">
        <v>5.8200615926088872</v>
      </c>
      <c r="E114" s="76">
        <v>8.4520328148857438</v>
      </c>
      <c r="F114" s="76">
        <v>1.5454997160704145</v>
      </c>
      <c r="G114" s="76">
        <v>0.72847493594886259</v>
      </c>
      <c r="H114" s="76">
        <v>19.930255228642327</v>
      </c>
      <c r="I114" s="76">
        <v>28.943193902871322</v>
      </c>
      <c r="J114" s="43">
        <v>4040.6653426017874</v>
      </c>
    </row>
    <row r="115" spans="1:10" x14ac:dyDescent="0.25">
      <c r="A115" s="37" t="s">
        <v>189</v>
      </c>
      <c r="B115" s="43">
        <v>4494</v>
      </c>
      <c r="C115" s="76">
        <v>0.80507343124165553</v>
      </c>
      <c r="D115" s="76">
        <v>0.98075359175928434</v>
      </c>
      <c r="E115" s="76">
        <v>2.6481431282190298</v>
      </c>
      <c r="F115" s="76">
        <v>0.50679601577090683</v>
      </c>
      <c r="G115" s="76">
        <v>5.4215234480889128E-2</v>
      </c>
      <c r="H115" s="76">
        <v>2.3647058823529412</v>
      </c>
      <c r="I115" s="76">
        <v>6.3849673202614383</v>
      </c>
      <c r="J115" s="43">
        <v>3456.9230769230767</v>
      </c>
    </row>
    <row r="116" spans="1:10" x14ac:dyDescent="0.25">
      <c r="A116" s="37" t="s">
        <v>190</v>
      </c>
      <c r="B116" s="43">
        <v>4635</v>
      </c>
      <c r="C116" s="76">
        <v>3.5656957928802591</v>
      </c>
      <c r="D116" s="76">
        <v>5.7068370165745854</v>
      </c>
      <c r="E116" s="76">
        <v>14.337361878453038</v>
      </c>
      <c r="F116" s="76">
        <v>0.40784032532144154</v>
      </c>
      <c r="G116" s="76">
        <v>1.3435773480662982</v>
      </c>
      <c r="H116" s="76">
        <v>7.3453333333333335</v>
      </c>
      <c r="I116" s="76">
        <v>18.453777777777777</v>
      </c>
      <c r="J116" s="43">
        <v>1391.8918918918919</v>
      </c>
    </row>
    <row r="117" spans="1:10" x14ac:dyDescent="0.25">
      <c r="A117" s="37" t="s">
        <v>191</v>
      </c>
      <c r="B117" s="43">
        <v>19559</v>
      </c>
      <c r="C117" s="76">
        <v>3.6603098317909915</v>
      </c>
      <c r="D117" s="76">
        <v>8.6017061155833225</v>
      </c>
      <c r="E117" s="76">
        <v>12.449477351916377</v>
      </c>
      <c r="F117" s="76">
        <v>0.86719671925346276</v>
      </c>
      <c r="G117" s="76">
        <v>0.98341944010573112</v>
      </c>
      <c r="H117" s="76">
        <v>26.775876577840112</v>
      </c>
      <c r="I117" s="76">
        <v>38.753436185133239</v>
      </c>
      <c r="J117" s="43">
        <v>2202.5900900900897</v>
      </c>
    </row>
    <row r="118" spans="1:10" x14ac:dyDescent="0.25">
      <c r="A118" s="37" t="s">
        <v>192</v>
      </c>
      <c r="B118" s="43">
        <v>41428</v>
      </c>
      <c r="C118" s="76">
        <v>3.5231485951530366</v>
      </c>
      <c r="D118" s="76">
        <v>7.821499383741493</v>
      </c>
      <c r="E118" s="76">
        <v>18.849847275065645</v>
      </c>
      <c r="F118" s="76">
        <v>1.1802223169140023</v>
      </c>
      <c r="G118" s="76">
        <v>0.14163228122822999</v>
      </c>
      <c r="H118" s="76">
        <v>22.632501162971003</v>
      </c>
      <c r="I118" s="76">
        <v>54.544425492324393</v>
      </c>
      <c r="J118" s="43">
        <v>1447.0136220747468</v>
      </c>
    </row>
    <row r="119" spans="1:10" x14ac:dyDescent="0.25">
      <c r="A119" s="37" t="s">
        <v>193</v>
      </c>
      <c r="B119" s="43">
        <v>360485</v>
      </c>
      <c r="C119" s="76">
        <v>3.4290553004979403</v>
      </c>
      <c r="D119" s="76">
        <v>7.5146082579515614</v>
      </c>
      <c r="E119" s="76">
        <v>30.812007586810623</v>
      </c>
      <c r="F119" s="76">
        <v>5.3607637243620117</v>
      </c>
      <c r="G119" s="76">
        <v>1.6061910320007782</v>
      </c>
      <c r="H119" s="76">
        <v>46.80156746933212</v>
      </c>
      <c r="I119" s="76">
        <v>191.89959109495683</v>
      </c>
      <c r="J119" s="43">
        <v>1856.4476259141002</v>
      </c>
    </row>
    <row r="120" spans="1:10" x14ac:dyDescent="0.25">
      <c r="A120" s="37" t="s">
        <v>194</v>
      </c>
      <c r="B120" s="43">
        <v>8678</v>
      </c>
      <c r="C120" s="76">
        <v>8.8612583544595527</v>
      </c>
      <c r="D120" s="76">
        <v>11.034294733821207</v>
      </c>
      <c r="E120" s="76">
        <v>8.4986368202037603</v>
      </c>
      <c r="F120" s="76">
        <v>0.63322713082153703</v>
      </c>
      <c r="G120" s="76">
        <v>3.4175634954799827</v>
      </c>
      <c r="H120" s="76">
        <v>14.373457943925233</v>
      </c>
      <c r="I120" s="76">
        <v>11.070467289719627</v>
      </c>
      <c r="J120" s="43">
        <v>1345.4263565891472</v>
      </c>
    </row>
    <row r="121" spans="1:10" x14ac:dyDescent="0.25">
      <c r="A121" s="37" t="s">
        <v>195</v>
      </c>
      <c r="B121" s="43">
        <v>65064</v>
      </c>
      <c r="C121" s="76">
        <v>2.1576140415590803</v>
      </c>
      <c r="D121" s="76">
        <v>3.6830464896631336</v>
      </c>
      <c r="E121" s="76">
        <v>5.878817294574457</v>
      </c>
      <c r="F121" s="76">
        <v>0.60220535671093867</v>
      </c>
      <c r="G121" s="76">
        <v>0.2583691887921083</v>
      </c>
      <c r="H121" s="76">
        <v>14.921662414965986</v>
      </c>
      <c r="I121" s="76">
        <v>23.817708333333332</v>
      </c>
      <c r="J121" s="43">
        <v>1528.0413339596055</v>
      </c>
    </row>
    <row r="122" spans="1:10" x14ac:dyDescent="0.25">
      <c r="A122" s="37" t="s">
        <v>196</v>
      </c>
      <c r="B122" s="43">
        <v>859148</v>
      </c>
      <c r="C122" s="76">
        <v>6.0046476276497183</v>
      </c>
      <c r="D122" s="76">
        <v>7.2247265282000503</v>
      </c>
      <c r="E122" s="76">
        <v>22.546947801232111</v>
      </c>
      <c r="F122" s="76">
        <v>8.0216611768433932</v>
      </c>
      <c r="G122" s="76">
        <v>1.0085273065671043</v>
      </c>
      <c r="H122" s="76">
        <v>85.258077310813263</v>
      </c>
      <c r="I122" s="76">
        <v>266.07365846403013</v>
      </c>
      <c r="J122" s="43">
        <v>1673.4476042072458</v>
      </c>
    </row>
    <row r="123" spans="1:10" x14ac:dyDescent="0.25">
      <c r="A123" s="37" t="s">
        <v>197</v>
      </c>
      <c r="B123" s="43">
        <v>319294</v>
      </c>
      <c r="C123" s="76">
        <v>3.046800127781919</v>
      </c>
      <c r="D123" s="76">
        <v>9.7341878545913012</v>
      </c>
      <c r="E123" s="76">
        <v>21.293879266352477</v>
      </c>
      <c r="F123" s="76">
        <v>0.61193094671074988</v>
      </c>
      <c r="G123" s="76">
        <v>1.5200472288095739</v>
      </c>
      <c r="H123" s="76">
        <v>31.765714285714285</v>
      </c>
      <c r="I123" s="76">
        <v>69.488620408163271</v>
      </c>
      <c r="J123" s="43">
        <v>898.20524361426794</v>
      </c>
    </row>
    <row r="124" spans="1:10" x14ac:dyDescent="0.25">
      <c r="A124" s="37" t="s">
        <v>198</v>
      </c>
      <c r="B124" s="43">
        <v>4950</v>
      </c>
      <c r="C124" s="76">
        <v>3.7527272727272729</v>
      </c>
      <c r="D124" s="76">
        <v>4.0925313945803037</v>
      </c>
      <c r="E124" s="76">
        <v>6.986560916501432</v>
      </c>
      <c r="F124" s="76">
        <v>0.3385791462919861</v>
      </c>
      <c r="G124" s="76">
        <v>1.7083057942278035</v>
      </c>
      <c r="H124" s="76">
        <v>10.554545454545455</v>
      </c>
      <c r="I124" s="76">
        <v>18.018181818181819</v>
      </c>
      <c r="J124" s="43">
        <v>1486.4864864864865</v>
      </c>
    </row>
    <row r="125" spans="1:10" x14ac:dyDescent="0.25">
      <c r="A125" s="37" t="s">
        <v>199</v>
      </c>
      <c r="B125" s="43">
        <v>1330</v>
      </c>
      <c r="C125" s="76">
        <v>8.0593984962406022</v>
      </c>
      <c r="D125" s="76">
        <v>6.3276269185360094</v>
      </c>
      <c r="E125" s="76">
        <v>1.8217237308146399</v>
      </c>
      <c r="F125" s="76">
        <v>0.13915317671461425</v>
      </c>
      <c r="G125" s="76">
        <v>0.58736717827626916</v>
      </c>
      <c r="H125" s="76">
        <v>4.2739234449760763</v>
      </c>
      <c r="I125" s="76">
        <v>1.2304625199362043</v>
      </c>
      <c r="J125" s="43">
        <v>930.06993006993014</v>
      </c>
    </row>
    <row r="126" spans="1:10" x14ac:dyDescent="0.25">
      <c r="A126" s="37" t="s">
        <v>200</v>
      </c>
      <c r="B126" s="43">
        <v>141988</v>
      </c>
      <c r="C126" s="76">
        <v>2.2203777784038086</v>
      </c>
      <c r="D126" s="76">
        <v>3.9783332912702218</v>
      </c>
      <c r="E126" s="76">
        <v>8.1376473260480022</v>
      </c>
      <c r="F126" s="76">
        <v>2.3154916428789427</v>
      </c>
      <c r="G126" s="76">
        <v>0.28511218231835045</v>
      </c>
      <c r="H126" s="76">
        <v>13.920916677705657</v>
      </c>
      <c r="I126" s="76">
        <v>28.475118117189915</v>
      </c>
      <c r="J126" s="43">
        <v>2537.7658623771222</v>
      </c>
    </row>
    <row r="127" spans="1:10" x14ac:dyDescent="0.25">
      <c r="A127" s="37" t="s">
        <v>201</v>
      </c>
      <c r="B127" s="43">
        <v>4431</v>
      </c>
      <c r="C127" s="76">
        <v>1.4132250056420672</v>
      </c>
      <c r="D127" s="76">
        <v>10.198697068403909</v>
      </c>
      <c r="E127" s="76">
        <v>26.061889250814332</v>
      </c>
      <c r="F127" s="76">
        <v>0.21339414306289006</v>
      </c>
      <c r="G127" s="76">
        <v>0.39576547231270359</v>
      </c>
      <c r="H127" s="76">
        <v>3.5998850244323082</v>
      </c>
      <c r="I127" s="76">
        <v>9.1991951710261564</v>
      </c>
      <c r="J127" s="43">
        <v>2395.135135135135</v>
      </c>
    </row>
    <row r="128" spans="1:10" x14ac:dyDescent="0.25">
      <c r="A128" s="37" t="s">
        <v>202</v>
      </c>
      <c r="B128" s="43">
        <v>4843</v>
      </c>
      <c r="C128" s="76">
        <v>2.9081148048730125</v>
      </c>
      <c r="D128" s="76">
        <v>5.0192444761225943</v>
      </c>
      <c r="E128" s="76">
        <v>13.57127583749109</v>
      </c>
      <c r="F128" s="76">
        <v>0.46884503157972496</v>
      </c>
      <c r="G128" s="76">
        <v>0.16072701354240912</v>
      </c>
      <c r="H128" s="76">
        <v>5.4716394716394721</v>
      </c>
      <c r="I128" s="76">
        <v>14.794483294483294</v>
      </c>
      <c r="J128" s="43">
        <v>1608.9700996677741</v>
      </c>
    </row>
    <row r="129" spans="1:10" x14ac:dyDescent="0.25">
      <c r="A129" s="37" t="s">
        <v>203</v>
      </c>
      <c r="B129" s="43">
        <v>20110</v>
      </c>
      <c r="C129" s="76">
        <v>3.8846345101939335</v>
      </c>
      <c r="D129" s="76">
        <v>6.7373868046571799</v>
      </c>
      <c r="E129" s="76">
        <v>6.627253126347564</v>
      </c>
      <c r="F129" s="76">
        <v>0.44197951236907645</v>
      </c>
      <c r="G129" s="76">
        <v>2.3134971970677016</v>
      </c>
      <c r="H129" s="76">
        <v>27.487684729064039</v>
      </c>
      <c r="I129" s="76">
        <v>27.038353272343421</v>
      </c>
      <c r="J129" s="43">
        <v>2615.0845253576072</v>
      </c>
    </row>
    <row r="130" spans="1:10" x14ac:dyDescent="0.25">
      <c r="A130" s="37" t="s">
        <v>204</v>
      </c>
      <c r="B130" s="43">
        <v>950</v>
      </c>
      <c r="C130" s="76">
        <v>13.04</v>
      </c>
      <c r="D130" s="76">
        <v>2.9721689059500958</v>
      </c>
      <c r="E130" s="76">
        <v>3.1713051823416505</v>
      </c>
      <c r="F130" s="76">
        <v>0.90845360824742272</v>
      </c>
      <c r="G130" s="76">
        <v>4.5585412667946256E-3</v>
      </c>
      <c r="H130" s="76">
        <v>13.108994708994709</v>
      </c>
      <c r="I130" s="76">
        <v>13.987301587301587</v>
      </c>
      <c r="J130" s="43">
        <v>863.63636363636351</v>
      </c>
    </row>
    <row r="131" spans="1:10" x14ac:dyDescent="0.25">
      <c r="A131" s="37" t="s">
        <v>205</v>
      </c>
      <c r="B131" s="43">
        <v>14643</v>
      </c>
      <c r="C131" s="76">
        <v>1.7997678071433449</v>
      </c>
      <c r="D131" s="76">
        <v>2.3768037518037519</v>
      </c>
      <c r="E131" s="76">
        <v>3.0316558441558441</v>
      </c>
      <c r="F131" s="76">
        <v>0.32311551992617799</v>
      </c>
      <c r="G131" s="76">
        <v>4.5454545454545456E-2</v>
      </c>
      <c r="H131" s="76">
        <v>10.926202321724709</v>
      </c>
      <c r="I131" s="76">
        <v>13.936567164179104</v>
      </c>
      <c r="J131" s="43">
        <v>2624.1935483870966</v>
      </c>
    </row>
    <row r="132" spans="1:10" x14ac:dyDescent="0.25">
      <c r="A132" s="37" t="s">
        <v>206</v>
      </c>
      <c r="B132" s="43">
        <v>1856</v>
      </c>
      <c r="C132" s="76">
        <v>0.9024784482758621</v>
      </c>
      <c r="D132" s="76">
        <v>4.0754257907542577</v>
      </c>
      <c r="E132" s="76">
        <v>12.610705596107056</v>
      </c>
      <c r="F132" s="76">
        <v>0.28484282259837329</v>
      </c>
      <c r="G132" s="76">
        <v>0.98540145985401462</v>
      </c>
      <c r="H132" s="76">
        <v>2.1474358974358974</v>
      </c>
      <c r="I132" s="76">
        <v>6.6448717948717952</v>
      </c>
      <c r="J132" s="43">
        <v>2474.6666666666665</v>
      </c>
    </row>
    <row r="133" spans="1:10" x14ac:dyDescent="0.25">
      <c r="A133" s="37" t="s">
        <v>207</v>
      </c>
      <c r="B133" s="43">
        <v>275174</v>
      </c>
      <c r="C133" s="76">
        <v>4.9252000552377773</v>
      </c>
      <c r="D133" s="76">
        <v>11.133092372776934</v>
      </c>
      <c r="E133" s="76">
        <v>19.729116523596335</v>
      </c>
      <c r="F133" s="76">
        <v>1.7988366885018507</v>
      </c>
      <c r="G133" s="76">
        <v>0.97167618187045635</v>
      </c>
      <c r="H133" s="76">
        <v>52.802909583938842</v>
      </c>
      <c r="I133" s="76">
        <v>93.572811675738009</v>
      </c>
      <c r="J133" s="43">
        <v>1312.1644175289684</v>
      </c>
    </row>
    <row r="134" spans="1:10" x14ac:dyDescent="0.25">
      <c r="A134" s="37" t="s">
        <v>208</v>
      </c>
      <c r="B134" s="43">
        <v>2172</v>
      </c>
      <c r="C134" s="76">
        <v>0.62430939226519333</v>
      </c>
      <c r="D134" s="76">
        <v>1.0719367588932807</v>
      </c>
      <c r="E134" s="76">
        <v>0.67351778656126482</v>
      </c>
      <c r="F134" s="76">
        <v>4.588045234248788E-2</v>
      </c>
      <c r="G134" s="76">
        <v>8.2213438735177863E-2</v>
      </c>
      <c r="H134" s="76">
        <v>1.9261363636363635</v>
      </c>
      <c r="I134" s="76">
        <v>1.2102272727272727</v>
      </c>
      <c r="J134" s="43">
        <v>5430</v>
      </c>
    </row>
    <row r="135" spans="1:10" x14ac:dyDescent="0.25">
      <c r="A135" s="37" t="s">
        <v>209</v>
      </c>
      <c r="B135" s="43">
        <v>32202</v>
      </c>
      <c r="C135" s="76">
        <v>1.6268554748152289</v>
      </c>
      <c r="D135" s="76">
        <v>5.76706296785557</v>
      </c>
      <c r="E135" s="76">
        <v>4.1535667107001322</v>
      </c>
      <c r="F135" s="76">
        <v>0.39146538844621515</v>
      </c>
      <c r="G135" s="76">
        <v>1.6491633641567591</v>
      </c>
      <c r="H135" s="76">
        <v>6.7164102564102564</v>
      </c>
      <c r="I135" s="76">
        <v>4.8373076923076921</v>
      </c>
      <c r="J135" s="43">
        <v>3117.328170377541</v>
      </c>
    </row>
    <row r="136" spans="1:10" x14ac:dyDescent="0.25">
      <c r="A136" s="37" t="s">
        <v>210</v>
      </c>
      <c r="B136" s="43">
        <v>6714</v>
      </c>
      <c r="C136" s="76">
        <v>2.9740840035746201</v>
      </c>
      <c r="D136" s="76">
        <v>6.0859494056690036</v>
      </c>
      <c r="E136" s="76">
        <v>7.7796403535507466</v>
      </c>
      <c r="F136" s="76">
        <v>0.90946340768189271</v>
      </c>
      <c r="G136" s="76">
        <v>0.20816824138982018</v>
      </c>
      <c r="H136" s="76">
        <v>11.636363636363637</v>
      </c>
      <c r="I136" s="76">
        <v>14.874708624708624</v>
      </c>
      <c r="J136" s="43">
        <v>4249.3670886075952</v>
      </c>
    </row>
    <row r="137" spans="1:10" x14ac:dyDescent="0.25">
      <c r="A137" s="37" t="s">
        <v>211</v>
      </c>
      <c r="B137" s="43">
        <v>1484</v>
      </c>
      <c r="C137" s="76">
        <v>2.5606469002695418</v>
      </c>
      <c r="D137" s="76">
        <v>9.2009685230024214</v>
      </c>
      <c r="E137" s="76">
        <v>11.85956416464891</v>
      </c>
      <c r="F137" s="76">
        <v>0.34206299322578393</v>
      </c>
      <c r="G137" s="76">
        <v>7.2639225181598066E-3</v>
      </c>
      <c r="H137" s="76">
        <v>3.8</v>
      </c>
      <c r="I137" s="76">
        <v>4.8979999999999997</v>
      </c>
      <c r="J137" s="43">
        <v>1978.6666666666667</v>
      </c>
    </row>
    <row r="138" spans="1:10" x14ac:dyDescent="0.25">
      <c r="A138" s="37" t="s">
        <v>212</v>
      </c>
      <c r="B138" s="43">
        <v>26008</v>
      </c>
      <c r="C138" s="76">
        <v>2.0277606890187636</v>
      </c>
      <c r="D138" s="76">
        <v>3.1881271913916094</v>
      </c>
      <c r="E138" s="76">
        <v>3.8706323298271066</v>
      </c>
      <c r="F138" s="76">
        <v>0.35115006197281973</v>
      </c>
      <c r="G138" s="76">
        <v>4.9812598234796279E-2</v>
      </c>
      <c r="H138" s="76">
        <v>6.1696303228825453</v>
      </c>
      <c r="I138" s="76">
        <v>7.4904071127749186</v>
      </c>
      <c r="J138" s="43">
        <v>4789.6869244935542</v>
      </c>
    </row>
    <row r="139" spans="1:10" x14ac:dyDescent="0.25">
      <c r="A139" s="37" t="s">
        <v>213</v>
      </c>
      <c r="B139" s="43">
        <v>81482</v>
      </c>
      <c r="C139" s="76">
        <v>1.2272649174050712</v>
      </c>
      <c r="D139" s="76">
        <v>2.8573061317789588</v>
      </c>
      <c r="E139" s="76">
        <v>6.4349677124407112</v>
      </c>
      <c r="F139" s="76">
        <v>0.95906295778966377</v>
      </c>
      <c r="G139" s="76">
        <v>1.0000571461226355</v>
      </c>
      <c r="H139" s="76">
        <v>7.716049382716049</v>
      </c>
      <c r="I139" s="76">
        <v>17.37739197530864</v>
      </c>
      <c r="J139" s="43">
        <v>1892.7293844367016</v>
      </c>
    </row>
    <row r="140" spans="1:10" x14ac:dyDescent="0.25">
      <c r="A140" s="37" t="s">
        <v>214</v>
      </c>
      <c r="B140" s="43">
        <v>35371</v>
      </c>
      <c r="C140" s="76">
        <v>4.0664103361510842</v>
      </c>
      <c r="D140" s="76">
        <v>3.8107513777024162</v>
      </c>
      <c r="E140" s="76">
        <v>8.0866892751165746</v>
      </c>
      <c r="F140" s="76">
        <v>1.0451409219938297</v>
      </c>
      <c r="G140" s="76">
        <v>0.39179737176769819</v>
      </c>
      <c r="H140" s="76">
        <v>50.645422535211267</v>
      </c>
      <c r="I140" s="76">
        <v>107.47323943661972</v>
      </c>
      <c r="J140" s="43">
        <v>1380.0624268435429</v>
      </c>
    </row>
    <row r="141" spans="1:10" x14ac:dyDescent="0.25">
      <c r="A141" s="37" t="s">
        <v>215</v>
      </c>
      <c r="B141" s="43">
        <v>3380</v>
      </c>
      <c r="C141" s="76">
        <v>0.74349112426035502</v>
      </c>
      <c r="D141" s="76">
        <v>1.8866366366366367</v>
      </c>
      <c r="E141" s="76">
        <v>4.7492492492492495</v>
      </c>
      <c r="F141" s="76">
        <v>0.17477069289424246</v>
      </c>
      <c r="G141" s="76">
        <v>0.42192192192192191</v>
      </c>
      <c r="H141" s="76">
        <v>1.5029904306220097</v>
      </c>
      <c r="I141" s="76">
        <v>3.7834928229665072</v>
      </c>
      <c r="J141" s="43">
        <v>1229.090909090909</v>
      </c>
    </row>
    <row r="142" spans="1:10" x14ac:dyDescent="0.25">
      <c r="A142" s="37" t="s">
        <v>216</v>
      </c>
      <c r="B142" s="43">
        <v>25195</v>
      </c>
      <c r="C142" s="76">
        <v>1.5751538003572136</v>
      </c>
      <c r="D142" s="76">
        <v>1.8126427331689048</v>
      </c>
      <c r="E142" s="76">
        <v>2.359915958710149</v>
      </c>
      <c r="F142" s="76">
        <v>0.35539719770809114</v>
      </c>
      <c r="G142" s="76">
        <v>0.31972229834657895</v>
      </c>
      <c r="H142" s="76">
        <v>13.211051930758988</v>
      </c>
      <c r="I142" s="76">
        <v>17.199733688415446</v>
      </c>
      <c r="J142" s="43">
        <v>4451.4134275618371</v>
      </c>
    </row>
    <row r="143" spans="1:10" x14ac:dyDescent="0.25">
      <c r="A143" s="37" t="s">
        <v>217</v>
      </c>
      <c r="B143" s="43">
        <v>8713</v>
      </c>
      <c r="C143" s="76">
        <v>8.7116951681395616</v>
      </c>
      <c r="D143" s="76">
        <v>12.027412454444621</v>
      </c>
      <c r="E143" s="76">
        <v>16.226588496276342</v>
      </c>
      <c r="F143" s="76">
        <v>1.8451531531531531</v>
      </c>
      <c r="G143" s="76">
        <v>0.70860402471874506</v>
      </c>
      <c r="H143" s="76">
        <v>23.427469135802468</v>
      </c>
      <c r="I143" s="76">
        <v>31.60679012345679</v>
      </c>
      <c r="J143" s="43">
        <v>967.03662597114317</v>
      </c>
    </row>
    <row r="144" spans="1:10" x14ac:dyDescent="0.25">
      <c r="A144" s="37" t="s">
        <v>218</v>
      </c>
      <c r="B144" s="43">
        <v>10996</v>
      </c>
      <c r="C144" s="76">
        <v>2.5936704256093126</v>
      </c>
      <c r="D144" s="76">
        <v>3.3112736561012421</v>
      </c>
      <c r="E144" s="76">
        <v>3.6910484151863461</v>
      </c>
      <c r="F144" s="76">
        <v>0.31792271690867635</v>
      </c>
      <c r="G144" s="76">
        <v>4.0636247532799256E-2</v>
      </c>
      <c r="H144" s="76">
        <v>11.574675324675324</v>
      </c>
      <c r="I144" s="76">
        <v>12.902191558441558</v>
      </c>
      <c r="J144" s="43">
        <v>2499.090909090909</v>
      </c>
    </row>
    <row r="145" spans="1:10" x14ac:dyDescent="0.25">
      <c r="A145" s="37" t="s">
        <v>219</v>
      </c>
      <c r="B145" s="43">
        <v>35252</v>
      </c>
      <c r="C145" s="76">
        <v>2.5223249744695337</v>
      </c>
      <c r="D145" s="76">
        <v>9.0759416147800351</v>
      </c>
      <c r="E145" s="76">
        <v>13.755843625599674</v>
      </c>
      <c r="F145" s="76">
        <v>1.1642649803027161</v>
      </c>
      <c r="G145" s="76">
        <v>0.29723384709604983</v>
      </c>
      <c r="H145" s="76">
        <v>18.386476426799007</v>
      </c>
      <c r="I145" s="76">
        <v>27.867245657568237</v>
      </c>
      <c r="J145" s="43">
        <v>4038.0297823596788</v>
      </c>
    </row>
    <row r="146" spans="1:10" x14ac:dyDescent="0.25">
      <c r="A146" s="37" t="s">
        <v>220</v>
      </c>
      <c r="B146" s="43">
        <v>22995</v>
      </c>
      <c r="C146" s="76">
        <v>8.0271363339856485</v>
      </c>
      <c r="D146" s="76">
        <v>13.180805484147387</v>
      </c>
      <c r="E146" s="76">
        <v>16.235004284490145</v>
      </c>
      <c r="F146" s="76">
        <v>1.7705810430895512</v>
      </c>
      <c r="G146" s="76">
        <v>0.17259354470151386</v>
      </c>
      <c r="H146" s="76">
        <v>64.811797752808985</v>
      </c>
      <c r="I146" s="76">
        <v>79.829705056179776</v>
      </c>
      <c r="J146" s="43">
        <v>1473.0941704035874</v>
      </c>
    </row>
    <row r="147" spans="1:10" x14ac:dyDescent="0.25">
      <c r="A147" s="37" t="s">
        <v>221</v>
      </c>
      <c r="B147" s="43">
        <v>1217</v>
      </c>
      <c r="C147" s="76">
        <v>1.6327033689400163</v>
      </c>
      <c r="D147" s="76">
        <v>1.7491197183098592</v>
      </c>
      <c r="E147" s="76">
        <v>2.5651408450704225</v>
      </c>
      <c r="F147" s="76">
        <v>0.18289085545722714</v>
      </c>
      <c r="G147" s="76">
        <v>0.11443661971830986</v>
      </c>
      <c r="H147" s="76">
        <v>1.6260229132569559</v>
      </c>
      <c r="I147" s="76">
        <v>2.3846153846153846</v>
      </c>
      <c r="J147" s="43">
        <v>2062.7118644067796</v>
      </c>
    </row>
    <row r="148" spans="1:10" x14ac:dyDescent="0.25">
      <c r="A148" s="37" t="s">
        <v>222</v>
      </c>
      <c r="B148" s="43">
        <v>11986</v>
      </c>
      <c r="C148" s="76">
        <v>4.6550141832137495</v>
      </c>
      <c r="D148" s="76">
        <v>3.6230519480519479</v>
      </c>
      <c r="E148" s="76">
        <v>7.6701298701298697</v>
      </c>
      <c r="F148" s="76">
        <v>0.88541744749111739</v>
      </c>
      <c r="G148" s="76">
        <v>0</v>
      </c>
      <c r="H148" s="76">
        <v>20.641879393266741</v>
      </c>
      <c r="I148" s="76">
        <v>43.699593044765074</v>
      </c>
      <c r="J148" s="43">
        <v>1244.6521287642781</v>
      </c>
    </row>
    <row r="149" spans="1:10" x14ac:dyDescent="0.25">
      <c r="A149" s="37" t="s">
        <v>223</v>
      </c>
      <c r="B149" s="43">
        <v>2184</v>
      </c>
      <c r="C149" s="76">
        <v>4.5787545787545785</v>
      </c>
      <c r="D149" s="76">
        <v>4.4247787610619467</v>
      </c>
      <c r="E149" s="76">
        <v>9.9247787610619476</v>
      </c>
      <c r="F149" s="76">
        <v>0.70665700513531393</v>
      </c>
      <c r="G149" s="76">
        <v>8.8495575221238937E-2</v>
      </c>
      <c r="H149" s="76">
        <v>5.4945054945054945</v>
      </c>
      <c r="I149" s="76">
        <v>12.324175824175825</v>
      </c>
      <c r="J149" s="43">
        <v>1213.3333333333333</v>
      </c>
    </row>
    <row r="150" spans="1:10" x14ac:dyDescent="0.25">
      <c r="A150" s="37" t="s">
        <v>224</v>
      </c>
      <c r="B150" s="43">
        <v>2171</v>
      </c>
      <c r="C150" s="76">
        <v>0.43113772455089822</v>
      </c>
      <c r="D150" s="76">
        <v>3.4411764705882355</v>
      </c>
      <c r="E150" s="76">
        <v>6.4889705882352944</v>
      </c>
      <c r="F150" s="76">
        <v>2.2990751595675395E-2</v>
      </c>
      <c r="G150" s="76">
        <v>3.6764705882352942E-2</v>
      </c>
      <c r="H150" s="76">
        <v>0.9</v>
      </c>
      <c r="I150" s="76">
        <v>1.6971153846153846</v>
      </c>
      <c r="J150" s="43">
        <v>4342</v>
      </c>
    </row>
    <row r="151" spans="1:10" x14ac:dyDescent="0.25">
      <c r="A151" s="37" t="s">
        <v>225</v>
      </c>
      <c r="B151" s="43">
        <v>18815</v>
      </c>
      <c r="C151" s="76">
        <v>1.6329524315705555</v>
      </c>
      <c r="D151" s="76">
        <v>2.652279005524862</v>
      </c>
      <c r="E151" s="76">
        <v>6.5106180939226519</v>
      </c>
      <c r="F151" s="76">
        <v>0.54980134864224528</v>
      </c>
      <c r="G151" s="76">
        <v>7.7779696132596679E-2</v>
      </c>
      <c r="H151" s="76">
        <v>4.4761072261072261</v>
      </c>
      <c r="I151" s="76">
        <v>10.987616550116551</v>
      </c>
      <c r="J151" s="43">
        <v>3300.8771929824561</v>
      </c>
    </row>
  </sheetData>
  <mergeCells count="1">
    <mergeCell ref="B1:J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selection activeCell="P29" sqref="P29:P31"/>
    </sheetView>
  </sheetViews>
  <sheetFormatPr defaultRowHeight="15" x14ac:dyDescent="0.25"/>
  <cols>
    <col min="2" max="2" width="10.5703125" customWidth="1"/>
    <col min="3" max="3" width="11.28515625" customWidth="1"/>
    <col min="4" max="4" width="10" customWidth="1"/>
    <col min="5" max="5" width="10.5703125" customWidth="1"/>
    <col min="6" max="6" width="10.140625" customWidth="1"/>
    <col min="7" max="7" width="9.85546875" customWidth="1"/>
    <col min="8" max="8" width="10.85546875" customWidth="1"/>
    <col min="9" max="9" width="10.28515625" customWidth="1"/>
    <col min="10" max="10" width="9.42578125" customWidth="1"/>
    <col min="11" max="11" width="10.28515625" customWidth="1"/>
  </cols>
  <sheetData>
    <row r="1" spans="1:11" x14ac:dyDescent="0.25">
      <c r="A1" s="97" t="s">
        <v>226</v>
      </c>
      <c r="B1" s="97"/>
      <c r="C1" s="97" t="s">
        <v>321</v>
      </c>
      <c r="D1" s="97"/>
      <c r="E1" s="97"/>
      <c r="F1" s="97"/>
      <c r="G1" s="97"/>
      <c r="H1" s="97"/>
      <c r="I1" s="97"/>
      <c r="J1" s="97"/>
      <c r="K1" s="97"/>
    </row>
    <row r="2" spans="1:11" ht="60.75" thickBot="1" x14ac:dyDescent="0.3">
      <c r="A2" s="105" t="s">
        <v>227</v>
      </c>
      <c r="B2" s="105"/>
      <c r="C2" s="72" t="s">
        <v>241</v>
      </c>
      <c r="D2" s="61" t="s">
        <v>322</v>
      </c>
      <c r="E2" s="61" t="s">
        <v>323</v>
      </c>
      <c r="F2" s="61" t="s">
        <v>324</v>
      </c>
      <c r="G2" s="61" t="s">
        <v>325</v>
      </c>
      <c r="H2" s="61" t="s">
        <v>326</v>
      </c>
      <c r="I2" s="61" t="s">
        <v>327</v>
      </c>
      <c r="J2" s="61" t="s">
        <v>328</v>
      </c>
      <c r="K2" s="73" t="s">
        <v>330</v>
      </c>
    </row>
    <row r="4" spans="1:11" x14ac:dyDescent="0.25">
      <c r="A4" s="101" t="s">
        <v>228</v>
      </c>
      <c r="B4" s="101"/>
    </row>
    <row r="5" spans="1:11" x14ac:dyDescent="0.25">
      <c r="B5" s="51" t="s">
        <v>229</v>
      </c>
      <c r="C5" s="43">
        <v>36661.05369127517</v>
      </c>
      <c r="D5" s="76">
        <v>3.4887699727626029</v>
      </c>
      <c r="E5" s="76">
        <v>5.5600562303258867</v>
      </c>
      <c r="F5" s="76">
        <v>8.9568647485393686</v>
      </c>
      <c r="G5" s="76">
        <v>0.70818560570762157</v>
      </c>
      <c r="H5" s="76">
        <v>0.70803866129855064</v>
      </c>
      <c r="I5" s="76">
        <v>14.770380891765557</v>
      </c>
      <c r="J5" s="76">
        <v>26.313539001464985</v>
      </c>
      <c r="K5" s="43">
        <v>2249.8495728368011</v>
      </c>
    </row>
    <row r="6" spans="1:11" x14ac:dyDescent="0.25">
      <c r="B6" s="51" t="s">
        <v>230</v>
      </c>
      <c r="C6" s="43">
        <v>8759</v>
      </c>
      <c r="D6" s="76">
        <v>2.5945720389905196</v>
      </c>
      <c r="E6" s="76">
        <v>4.4434288035750562</v>
      </c>
      <c r="F6" s="76">
        <v>6.9671612404190988</v>
      </c>
      <c r="G6" s="76">
        <v>0.45147356900939639</v>
      </c>
      <c r="H6" s="76">
        <v>0.27214854111405834</v>
      </c>
      <c r="I6" s="76">
        <v>8.7713989441930611</v>
      </c>
      <c r="J6" s="76">
        <v>13.219780219780219</v>
      </c>
      <c r="K6" s="43">
        <v>1964.8138528138529</v>
      </c>
    </row>
    <row r="7" spans="1:11" x14ac:dyDescent="0.25">
      <c r="B7" s="51" t="s">
        <v>319</v>
      </c>
      <c r="C7" s="43">
        <v>5462497</v>
      </c>
      <c r="D7" s="76">
        <v>3.6169431305866162</v>
      </c>
      <c r="E7" s="76">
        <v>5.9729253140257264</v>
      </c>
      <c r="F7" s="76">
        <v>14.947826231540125</v>
      </c>
      <c r="G7" s="76">
        <v>1.7192648073680601</v>
      </c>
      <c r="H7" s="76">
        <v>0.82934322898559487</v>
      </c>
      <c r="I7" s="76">
        <v>25.589921755811453</v>
      </c>
      <c r="J7" s="76">
        <v>64.041266812151903</v>
      </c>
      <c r="K7" s="43">
        <v>1623.5397793470765</v>
      </c>
    </row>
    <row r="8" spans="1:11" x14ac:dyDescent="0.25">
      <c r="C8" s="43"/>
      <c r="D8" s="76"/>
      <c r="E8" s="76"/>
      <c r="F8" s="76"/>
      <c r="G8" s="76"/>
      <c r="H8" s="76"/>
      <c r="I8" s="76"/>
      <c r="J8" s="76"/>
      <c r="K8" s="43"/>
    </row>
    <row r="9" spans="1:11" x14ac:dyDescent="0.25">
      <c r="A9" s="101" t="s">
        <v>232</v>
      </c>
      <c r="B9" s="101"/>
      <c r="C9" s="43"/>
      <c r="D9" s="76"/>
      <c r="E9" s="76"/>
      <c r="F9" s="76"/>
      <c r="G9" s="76"/>
      <c r="H9" s="76"/>
      <c r="I9" s="76"/>
      <c r="J9" s="76"/>
      <c r="K9" s="43"/>
    </row>
    <row r="10" spans="1:11" x14ac:dyDescent="0.25">
      <c r="B10" s="51" t="s">
        <v>229</v>
      </c>
      <c r="C10" s="43">
        <v>264425.78571428574</v>
      </c>
      <c r="D10" s="76">
        <v>3.1057231842490038</v>
      </c>
      <c r="E10" s="76">
        <v>5.6823394613531173</v>
      </c>
      <c r="F10" s="76">
        <v>14.372062615471579</v>
      </c>
      <c r="G10" s="76">
        <v>2.4209786764978567</v>
      </c>
      <c r="H10" s="76">
        <v>0.83905464048499689</v>
      </c>
      <c r="I10" s="76">
        <v>34.72030996452478</v>
      </c>
      <c r="J10" s="76">
        <v>93.724720082577406</v>
      </c>
      <c r="K10" s="43">
        <v>1997.7145023813882</v>
      </c>
    </row>
    <row r="11" spans="1:11" x14ac:dyDescent="0.25">
      <c r="B11" s="51" t="s">
        <v>230</v>
      </c>
      <c r="C11" s="43">
        <v>172589</v>
      </c>
      <c r="D11" s="76">
        <v>2.6790491279138937</v>
      </c>
      <c r="E11" s="76">
        <v>5.2061234940350918</v>
      </c>
      <c r="F11" s="76">
        <v>9.977061777472306</v>
      </c>
      <c r="G11" s="76">
        <v>1.7384373011828727</v>
      </c>
      <c r="H11" s="76">
        <v>0.85007555890965947</v>
      </c>
      <c r="I11" s="76">
        <v>29.360492304272935</v>
      </c>
      <c r="J11" s="76">
        <v>74.789222961842796</v>
      </c>
      <c r="K11" s="43">
        <v>1874.5885051754008</v>
      </c>
    </row>
    <row r="12" spans="1:11" x14ac:dyDescent="0.25">
      <c r="B12" s="51" t="s">
        <v>320</v>
      </c>
      <c r="C12" s="43">
        <v>3701961</v>
      </c>
      <c r="D12" s="76">
        <v>3.7705318883694345</v>
      </c>
      <c r="E12" s="76">
        <v>6.139375786205016</v>
      </c>
      <c r="F12" s="76">
        <v>18.059591921111199</v>
      </c>
      <c r="G12" s="76">
        <v>2.6964084904577441</v>
      </c>
      <c r="H12" s="76">
        <v>0.81029345789459795</v>
      </c>
      <c r="I12" s="76">
        <v>40.746412413467567</v>
      </c>
      <c r="J12" s="76">
        <v>119.85967402255882</v>
      </c>
      <c r="K12" s="43">
        <v>1474.7497241288647</v>
      </c>
    </row>
    <row r="13" spans="1:11" x14ac:dyDescent="0.25">
      <c r="C13" s="43"/>
      <c r="D13" s="76"/>
      <c r="E13" s="76"/>
      <c r="F13" s="76"/>
      <c r="G13" s="76"/>
      <c r="H13" s="76"/>
      <c r="I13" s="76"/>
      <c r="J13" s="76"/>
      <c r="K13" s="43"/>
    </row>
    <row r="14" spans="1:11" x14ac:dyDescent="0.25">
      <c r="A14" s="101" t="s">
        <v>260</v>
      </c>
      <c r="B14" s="101"/>
      <c r="C14" s="43"/>
      <c r="D14" s="76"/>
      <c r="E14" s="76"/>
      <c r="F14" s="76"/>
      <c r="G14" s="76"/>
      <c r="H14" s="76"/>
      <c r="I14" s="76"/>
      <c r="J14" s="76"/>
      <c r="K14" s="43"/>
    </row>
    <row r="15" spans="1:11" x14ac:dyDescent="0.25">
      <c r="B15" s="51" t="s">
        <v>229</v>
      </c>
      <c r="C15" s="43">
        <v>43506.823529411762</v>
      </c>
      <c r="D15" s="76">
        <v>3.2061982730186052</v>
      </c>
      <c r="E15" s="76">
        <v>7.3207324043858382</v>
      </c>
      <c r="F15" s="76">
        <v>10.325950107012998</v>
      </c>
      <c r="G15" s="76">
        <v>0.95009611563114338</v>
      </c>
      <c r="H15" s="76">
        <v>1.1106720363958726</v>
      </c>
      <c r="I15" s="76">
        <v>24.671206726009146</v>
      </c>
      <c r="J15" s="76">
        <v>39.050389347753701</v>
      </c>
      <c r="K15" s="43">
        <v>2530.2431583524544</v>
      </c>
    </row>
    <row r="16" spans="1:11" x14ac:dyDescent="0.25">
      <c r="B16" s="51" t="s">
        <v>230</v>
      </c>
      <c r="C16" s="43">
        <v>35571</v>
      </c>
      <c r="D16" s="76">
        <v>2.9119957437486308</v>
      </c>
      <c r="E16" s="76">
        <v>5.76706296785557</v>
      </c>
      <c r="F16" s="76">
        <v>9.4789911398597599</v>
      </c>
      <c r="G16" s="76">
        <v>1.0551805915713952</v>
      </c>
      <c r="H16" s="76">
        <v>0.35331847583845194</v>
      </c>
      <c r="I16" s="76">
        <v>18.386476426799007</v>
      </c>
      <c r="J16" s="76">
        <v>26.786104826546001</v>
      </c>
      <c r="K16" s="43">
        <v>2496.2105263157896</v>
      </c>
    </row>
    <row r="17" spans="1:11" x14ac:dyDescent="0.25">
      <c r="B17" s="51" t="s">
        <v>320</v>
      </c>
      <c r="C17" s="43">
        <v>739616</v>
      </c>
      <c r="D17" s="76">
        <v>3.2275182441861618</v>
      </c>
      <c r="E17" s="76">
        <v>6.3506568449228284</v>
      </c>
      <c r="F17" s="76">
        <v>9.0873743271030829</v>
      </c>
      <c r="G17" s="76">
        <v>0.85510799528377046</v>
      </c>
      <c r="H17" s="76">
        <v>1.2561546193171196</v>
      </c>
      <c r="I17" s="76">
        <v>19.407454629752284</v>
      </c>
      <c r="J17" s="76">
        <v>27.770797456616769</v>
      </c>
      <c r="K17" s="43">
        <v>2189.7030523729168</v>
      </c>
    </row>
    <row r="18" spans="1:11" x14ac:dyDescent="0.25">
      <c r="C18" s="43"/>
      <c r="D18" s="76"/>
      <c r="E18" s="76"/>
      <c r="F18" s="76"/>
      <c r="G18" s="76"/>
      <c r="H18" s="76"/>
      <c r="I18" s="76"/>
      <c r="J18" s="76"/>
      <c r="K18" s="43"/>
    </row>
    <row r="19" spans="1:11" x14ac:dyDescent="0.25">
      <c r="A19" s="101" t="s">
        <v>261</v>
      </c>
      <c r="B19" s="101"/>
      <c r="C19" s="43"/>
      <c r="D19" s="76"/>
      <c r="E19" s="76"/>
      <c r="F19" s="76"/>
      <c r="G19" s="76"/>
      <c r="H19" s="76"/>
      <c r="I19" s="76"/>
      <c r="J19" s="76"/>
      <c r="K19" s="43"/>
    </row>
    <row r="20" spans="1:11" x14ac:dyDescent="0.25">
      <c r="B20" s="51" t="s">
        <v>229</v>
      </c>
      <c r="C20" s="43">
        <v>21197.478260869564</v>
      </c>
      <c r="D20" s="76">
        <v>3.3248449966548606</v>
      </c>
      <c r="E20" s="76">
        <v>6.3610169122512437</v>
      </c>
      <c r="F20" s="76">
        <v>9.3552825820572902</v>
      </c>
      <c r="G20" s="76">
        <v>0.78721405146855961</v>
      </c>
      <c r="H20" s="76">
        <v>1.1345642861544218</v>
      </c>
      <c r="I20" s="76">
        <v>21.986870129527976</v>
      </c>
      <c r="J20" s="76">
        <v>33.481836175874633</v>
      </c>
      <c r="K20" s="43">
        <v>2730.4018482419228</v>
      </c>
    </row>
    <row r="21" spans="1:11" x14ac:dyDescent="0.25">
      <c r="B21" s="51" t="s">
        <v>230</v>
      </c>
      <c r="C21" s="43">
        <v>21203</v>
      </c>
      <c r="D21" s="76">
        <v>2.4744408319949862</v>
      </c>
      <c r="E21" s="76">
        <v>4.847895535500359</v>
      </c>
      <c r="F21" s="76">
        <v>6.69806338028169</v>
      </c>
      <c r="G21" s="76">
        <v>0.54980134864224528</v>
      </c>
      <c r="H21" s="76">
        <v>0.75721472067778661</v>
      </c>
      <c r="I21" s="76">
        <v>13.211051930758988</v>
      </c>
      <c r="J21" s="76">
        <v>24.023358307624505</v>
      </c>
      <c r="K21" s="43">
        <v>2423.1999999999998</v>
      </c>
    </row>
    <row r="22" spans="1:11" x14ac:dyDescent="0.25">
      <c r="B22" s="51" t="s">
        <v>320</v>
      </c>
      <c r="C22" s="43">
        <v>487542</v>
      </c>
      <c r="D22" s="76">
        <v>3.3327795348913529</v>
      </c>
      <c r="E22" s="76">
        <v>6.0118693044543194</v>
      </c>
      <c r="F22" s="76">
        <v>8.7750604009960149</v>
      </c>
      <c r="G22" s="76">
        <v>0.78578677343953196</v>
      </c>
      <c r="H22" s="76">
        <v>0.96039618613496525</v>
      </c>
      <c r="I22" s="76">
        <v>16.221164573137099</v>
      </c>
      <c r="J22" s="76">
        <v>23.676778668210712</v>
      </c>
      <c r="K22" s="43">
        <v>2235.9183673469388</v>
      </c>
    </row>
    <row r="23" spans="1:11" x14ac:dyDescent="0.25">
      <c r="C23" s="43"/>
      <c r="D23" s="76"/>
      <c r="E23" s="76"/>
      <c r="F23" s="76"/>
      <c r="G23" s="76"/>
      <c r="H23" s="76"/>
      <c r="I23" s="76"/>
      <c r="J23" s="76"/>
      <c r="K23" s="43"/>
    </row>
    <row r="24" spans="1:11" x14ac:dyDescent="0.25">
      <c r="A24" s="101" t="s">
        <v>262</v>
      </c>
      <c r="B24" s="101"/>
      <c r="C24" s="43"/>
      <c r="D24" s="76"/>
      <c r="E24" s="76"/>
      <c r="F24" s="76"/>
      <c r="G24" s="76"/>
      <c r="H24" s="76"/>
      <c r="I24" s="76"/>
      <c r="J24" s="76"/>
      <c r="K24" s="43"/>
    </row>
    <row r="25" spans="1:11" x14ac:dyDescent="0.25">
      <c r="B25" s="51" t="s">
        <v>229</v>
      </c>
      <c r="C25" s="43">
        <v>12231.78947368421</v>
      </c>
      <c r="D25" s="76">
        <v>2.2637360148557337</v>
      </c>
      <c r="E25" s="76">
        <v>4.7702821176256229</v>
      </c>
      <c r="F25" s="76">
        <v>6.1287681187459153</v>
      </c>
      <c r="G25" s="76">
        <v>0.39816761782665466</v>
      </c>
      <c r="H25" s="76">
        <v>0.18742378685040809</v>
      </c>
      <c r="I25" s="76">
        <v>10.146812303729895</v>
      </c>
      <c r="J25" s="76">
        <v>14.342543837156025</v>
      </c>
      <c r="K25" s="43">
        <v>2860.708088171551</v>
      </c>
    </row>
    <row r="26" spans="1:11" x14ac:dyDescent="0.25">
      <c r="B26" s="51" t="s">
        <v>230</v>
      </c>
      <c r="C26" s="43">
        <v>12345</v>
      </c>
      <c r="D26" s="76">
        <v>2.2022551092318534</v>
      </c>
      <c r="E26" s="76">
        <v>3.5555555555555554</v>
      </c>
      <c r="F26" s="76">
        <v>4.7307307307307305</v>
      </c>
      <c r="G26" s="76">
        <v>0.35285972537405286</v>
      </c>
      <c r="H26" s="76">
        <v>0.12296564195298372</v>
      </c>
      <c r="I26" s="76">
        <v>9.6666666666666661</v>
      </c>
      <c r="J26" s="76">
        <v>12.902191558441558</v>
      </c>
      <c r="K26" s="43">
        <v>2733.3333333333335</v>
      </c>
    </row>
    <row r="27" spans="1:11" x14ac:dyDescent="0.25">
      <c r="B27" s="51" t="s">
        <v>320</v>
      </c>
      <c r="C27" s="43">
        <v>232404</v>
      </c>
      <c r="D27" s="76">
        <v>2.2949518941154197</v>
      </c>
      <c r="E27" s="76">
        <v>3.5735505959759064</v>
      </c>
      <c r="F27" s="76">
        <v>4.8132206819384793</v>
      </c>
      <c r="G27" s="76">
        <v>0.40755751877011892</v>
      </c>
      <c r="H27" s="76">
        <v>0.18070230685221539</v>
      </c>
      <c r="I27" s="76">
        <v>9.0550495318455386</v>
      </c>
      <c r="J27" s="76">
        <v>12.196259857558806</v>
      </c>
      <c r="K27" s="43">
        <v>2323.34299710087</v>
      </c>
    </row>
    <row r="28" spans="1:11" x14ac:dyDescent="0.25">
      <c r="C28" s="43"/>
      <c r="D28" s="76"/>
      <c r="E28" s="76"/>
      <c r="F28" s="76"/>
      <c r="G28" s="76"/>
      <c r="H28" s="76"/>
      <c r="I28" s="76"/>
      <c r="J28" s="76"/>
      <c r="K28" s="43"/>
    </row>
    <row r="29" spans="1:11" x14ac:dyDescent="0.25">
      <c r="A29" s="101" t="s">
        <v>236</v>
      </c>
      <c r="B29" s="101"/>
      <c r="C29" s="43"/>
      <c r="D29" s="76"/>
      <c r="E29" s="76"/>
      <c r="F29" s="76"/>
      <c r="G29" s="76"/>
      <c r="H29" s="76"/>
      <c r="I29" s="76"/>
      <c r="J29" s="76"/>
      <c r="K29" s="43"/>
    </row>
    <row r="30" spans="1:11" x14ac:dyDescent="0.25">
      <c r="B30" s="51" t="s">
        <v>229</v>
      </c>
      <c r="C30" s="43">
        <v>7612.894736842105</v>
      </c>
      <c r="D30" s="76">
        <v>4.2452737927323412</v>
      </c>
      <c r="E30" s="76">
        <v>6.0673109166898929</v>
      </c>
      <c r="F30" s="76">
        <v>9.3297653628750847</v>
      </c>
      <c r="G30" s="76">
        <v>0.560085737057744</v>
      </c>
      <c r="H30" s="76">
        <v>0.59421769942267444</v>
      </c>
      <c r="I30" s="76">
        <v>12.98400372646576</v>
      </c>
      <c r="J30" s="76">
        <v>19.389439641710283</v>
      </c>
      <c r="K30" s="43">
        <v>1993.3744895224943</v>
      </c>
    </row>
    <row r="31" spans="1:11" x14ac:dyDescent="0.25">
      <c r="B31" s="51" t="s">
        <v>230</v>
      </c>
      <c r="C31" s="43">
        <v>7864</v>
      </c>
      <c r="D31" s="76">
        <v>3.3719548425430776</v>
      </c>
      <c r="E31" s="76">
        <v>5.7599594011672162</v>
      </c>
      <c r="F31" s="76">
        <v>7.7796403535507466</v>
      </c>
      <c r="G31" s="76">
        <v>0.48560229320940734</v>
      </c>
      <c r="H31" s="76">
        <v>0.46904846126636007</v>
      </c>
      <c r="I31" s="76">
        <v>11.331666666666667</v>
      </c>
      <c r="J31" s="76">
        <v>14.874708624708624</v>
      </c>
      <c r="K31" s="43">
        <v>1657.4074074074074</v>
      </c>
    </row>
    <row r="32" spans="1:11" x14ac:dyDescent="0.25">
      <c r="B32" s="51" t="s">
        <v>320</v>
      </c>
      <c r="C32" s="43">
        <v>144645</v>
      </c>
      <c r="D32" s="76">
        <v>4.3347575097652875</v>
      </c>
      <c r="E32" s="76">
        <v>5.7511947239522661</v>
      </c>
      <c r="F32" s="76">
        <v>8.5715871254162046</v>
      </c>
      <c r="G32" s="76">
        <v>0.53369416169656725</v>
      </c>
      <c r="H32" s="76">
        <v>0.6275488208693738</v>
      </c>
      <c r="I32" s="76">
        <v>12.096560106495861</v>
      </c>
      <c r="J32" s="76">
        <v>18.028726872841627</v>
      </c>
      <c r="K32" s="43">
        <v>1577.8880767972071</v>
      </c>
    </row>
    <row r="33" spans="1:11" x14ac:dyDescent="0.25">
      <c r="C33" s="43"/>
      <c r="D33" s="76"/>
      <c r="E33" s="76"/>
      <c r="F33" s="76"/>
      <c r="G33" s="76"/>
      <c r="H33" s="76"/>
      <c r="I33" s="76"/>
      <c r="J33" s="76"/>
      <c r="K33" s="43"/>
    </row>
    <row r="34" spans="1:11" x14ac:dyDescent="0.25">
      <c r="A34" s="101" t="s">
        <v>237</v>
      </c>
      <c r="B34" s="101"/>
      <c r="C34" s="43"/>
      <c r="D34" s="76"/>
      <c r="E34" s="76"/>
      <c r="F34" s="76"/>
      <c r="G34" s="76"/>
      <c r="H34" s="76"/>
      <c r="I34" s="76"/>
      <c r="J34" s="76"/>
      <c r="K34" s="43"/>
    </row>
    <row r="35" spans="1:11" x14ac:dyDescent="0.25">
      <c r="B35" s="51" t="s">
        <v>229</v>
      </c>
      <c r="C35" s="43">
        <v>4425.272727272727</v>
      </c>
      <c r="D35" s="76">
        <v>4.60053277989718</v>
      </c>
      <c r="E35" s="76">
        <v>6.1123008018807727</v>
      </c>
      <c r="F35" s="76">
        <v>10.511217706489845</v>
      </c>
      <c r="G35" s="76">
        <v>0.39035801029659967</v>
      </c>
      <c r="H35" s="76">
        <v>0.85274204663993103</v>
      </c>
      <c r="I35" s="76">
        <v>9.341072035977275</v>
      </c>
      <c r="J35" s="76">
        <v>15.007461141012184</v>
      </c>
      <c r="K35" s="43">
        <v>1875.1060204565597</v>
      </c>
    </row>
    <row r="36" spans="1:11" x14ac:dyDescent="0.25">
      <c r="B36" s="51" t="s">
        <v>230</v>
      </c>
      <c r="C36" s="43">
        <v>4518</v>
      </c>
      <c r="D36" s="76">
        <v>3.4304996990966758</v>
      </c>
      <c r="E36" s="76">
        <v>5.7166778071901554</v>
      </c>
      <c r="F36" s="76">
        <v>8.6340914809840559</v>
      </c>
      <c r="G36" s="76">
        <v>0.37320973580671379</v>
      </c>
      <c r="H36" s="76">
        <v>0.33162979372108536</v>
      </c>
      <c r="I36" s="76">
        <v>6.9493579990441923</v>
      </c>
      <c r="J36" s="76">
        <v>11.682459207459207</v>
      </c>
      <c r="K36" s="43">
        <v>1536.3759630200307</v>
      </c>
    </row>
    <row r="37" spans="1:11" x14ac:dyDescent="0.25">
      <c r="B37" s="51" t="s">
        <v>320</v>
      </c>
      <c r="C37" s="43">
        <v>97356</v>
      </c>
      <c r="D37" s="76">
        <v>4.654464028924771</v>
      </c>
      <c r="E37" s="76">
        <v>5.5645745582257806</v>
      </c>
      <c r="F37" s="76">
        <v>8.7440472535704199</v>
      </c>
      <c r="G37" s="76">
        <v>0.41098920253939741</v>
      </c>
      <c r="H37" s="76">
        <v>0.71759606056512715</v>
      </c>
      <c r="I37" s="76">
        <v>9.393352058954612</v>
      </c>
      <c r="J37" s="76">
        <v>14.760502067764637</v>
      </c>
      <c r="K37" s="43">
        <v>1444.775413711584</v>
      </c>
    </row>
    <row r="38" spans="1:11" x14ac:dyDescent="0.25">
      <c r="C38" s="43"/>
      <c r="D38" s="76"/>
      <c r="E38" s="76"/>
      <c r="F38" s="76"/>
      <c r="G38" s="76"/>
      <c r="H38" s="76"/>
      <c r="I38" s="76"/>
      <c r="J38" s="76"/>
      <c r="K38" s="43"/>
    </row>
    <row r="39" spans="1:11" x14ac:dyDescent="0.25">
      <c r="A39" s="101" t="s">
        <v>263</v>
      </c>
      <c r="B39" s="101"/>
      <c r="C39" s="43"/>
      <c r="D39" s="76"/>
      <c r="E39" s="76"/>
      <c r="F39" s="76"/>
      <c r="G39" s="76"/>
      <c r="H39" s="76"/>
      <c r="I39" s="76"/>
      <c r="J39" s="76"/>
      <c r="K39" s="43"/>
    </row>
    <row r="40" spans="1:11" x14ac:dyDescent="0.25">
      <c r="B40" s="51" t="s">
        <v>229</v>
      </c>
      <c r="C40" s="43">
        <v>2173.7894736842104</v>
      </c>
      <c r="D40" s="76">
        <v>3.4974790369996289</v>
      </c>
      <c r="E40" s="76">
        <v>3.5076836048509024</v>
      </c>
      <c r="F40" s="76">
        <v>5.836278104135979</v>
      </c>
      <c r="G40" s="76">
        <v>0.31338707943281924</v>
      </c>
      <c r="H40" s="76">
        <v>0.5441828191679674</v>
      </c>
      <c r="I40" s="76">
        <v>4.4748744582345621</v>
      </c>
      <c r="J40" s="76">
        <v>6.5360527340359145</v>
      </c>
      <c r="K40" s="43">
        <v>2012.7915462910917</v>
      </c>
    </row>
    <row r="41" spans="1:11" x14ac:dyDescent="0.25">
      <c r="B41" s="51" t="s">
        <v>230</v>
      </c>
      <c r="C41" s="43">
        <v>2171</v>
      </c>
      <c r="D41" s="76">
        <v>2.2995372318047957</v>
      </c>
      <c r="E41" s="76">
        <v>2.8753287743293003</v>
      </c>
      <c r="F41" s="76">
        <v>4.5172949863972018</v>
      </c>
      <c r="G41" s="76">
        <v>0.12491992312620115</v>
      </c>
      <c r="H41" s="76">
        <v>0.15722049689440995</v>
      </c>
      <c r="I41" s="76">
        <v>3.0316279069767442</v>
      </c>
      <c r="J41" s="76">
        <v>5.4060465116279071</v>
      </c>
      <c r="K41" s="43">
        <v>1768.2467532467533</v>
      </c>
    </row>
    <row r="42" spans="1:11" x14ac:dyDescent="0.25">
      <c r="B42" s="51" t="s">
        <v>320</v>
      </c>
      <c r="C42" s="43">
        <v>41302</v>
      </c>
      <c r="D42" s="76">
        <v>3.8003970752021692</v>
      </c>
      <c r="E42" s="76">
        <v>4.2346022068146869</v>
      </c>
      <c r="F42" s="76">
        <v>6.03215798419079</v>
      </c>
      <c r="G42" s="76">
        <v>0.22315460857571442</v>
      </c>
      <c r="H42" s="76">
        <v>0.52542692961394233</v>
      </c>
      <c r="I42" s="76">
        <v>5.0991309997563548</v>
      </c>
      <c r="J42" s="76">
        <v>7.2636725412166001</v>
      </c>
      <c r="K42" s="43">
        <v>1551.5401953418484</v>
      </c>
    </row>
    <row r="44" spans="1:11" x14ac:dyDescent="0.25">
      <c r="A44" s="101" t="s">
        <v>264</v>
      </c>
      <c r="B44" s="101"/>
    </row>
    <row r="45" spans="1:11" x14ac:dyDescent="0.25">
      <c r="B45" s="51" t="s">
        <v>229</v>
      </c>
      <c r="C45" s="43">
        <v>1104.4375</v>
      </c>
      <c r="D45" s="76">
        <v>3.3771741620537106</v>
      </c>
      <c r="E45" s="76">
        <v>4.444307013608519</v>
      </c>
      <c r="F45" s="76">
        <v>6.6751943773165836</v>
      </c>
      <c r="G45" s="76">
        <v>0.28870950946293633</v>
      </c>
      <c r="H45" s="76">
        <v>0.30147534605963638</v>
      </c>
      <c r="I45" s="76">
        <v>3.7238863735467564</v>
      </c>
      <c r="J45" s="76">
        <v>4.9609716223660802</v>
      </c>
      <c r="K45" s="43">
        <v>1842.8880178425188</v>
      </c>
    </row>
    <row r="46" spans="1:11" x14ac:dyDescent="0.25">
      <c r="B46" s="51" t="s">
        <v>230</v>
      </c>
      <c r="C46" s="43">
        <v>1115</v>
      </c>
      <c r="D46" s="76">
        <v>2.5572814524049186</v>
      </c>
      <c r="E46" s="76">
        <v>3.0499942274111378</v>
      </c>
      <c r="F46" s="76">
        <v>5.0293466223698786</v>
      </c>
      <c r="G46" s="76">
        <v>0.1710314377214758</v>
      </c>
      <c r="H46" s="76">
        <v>0.1722315143367775</v>
      </c>
      <c r="I46" s="76">
        <v>2.4210526315789473</v>
      </c>
      <c r="J46" s="76">
        <v>2.8827838827838828</v>
      </c>
      <c r="K46" s="43">
        <v>1473.8207019897161</v>
      </c>
    </row>
    <row r="47" spans="1:11" x14ac:dyDescent="0.25">
      <c r="B47" s="51" t="s">
        <v>320</v>
      </c>
      <c r="C47" s="43">
        <v>17671</v>
      </c>
      <c r="D47" s="76">
        <v>3.380567030728312</v>
      </c>
      <c r="E47" s="76">
        <v>3.2989838745305944</v>
      </c>
      <c r="F47" s="76">
        <v>3.907996465650541</v>
      </c>
      <c r="G47" s="76">
        <v>0.20640031733254</v>
      </c>
      <c r="H47" s="76">
        <v>0.25082836315440687</v>
      </c>
      <c r="I47" s="76">
        <v>3.1767083222547194</v>
      </c>
      <c r="J47" s="76">
        <v>3.7631480989098645</v>
      </c>
      <c r="K47" s="43">
        <v>1468.911055694098</v>
      </c>
    </row>
  </sheetData>
  <mergeCells count="12">
    <mergeCell ref="A44:B44"/>
    <mergeCell ref="A1:B1"/>
    <mergeCell ref="C1:K1"/>
    <mergeCell ref="A2:B2"/>
    <mergeCell ref="A4:B4"/>
    <mergeCell ref="A9:B9"/>
    <mergeCell ref="A14:B14"/>
    <mergeCell ref="A19:B19"/>
    <mergeCell ref="A24:B24"/>
    <mergeCell ref="A29:B29"/>
    <mergeCell ref="A34:B34"/>
    <mergeCell ref="A39:B3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
  <sheetViews>
    <sheetView topLeftCell="A241" workbookViewId="0">
      <selection activeCell="K232" sqref="K232"/>
    </sheetView>
  </sheetViews>
  <sheetFormatPr defaultRowHeight="15" x14ac:dyDescent="0.25"/>
  <sheetData>
    <row r="1" spans="1:20" x14ac:dyDescent="0.25">
      <c r="A1" s="95" t="s">
        <v>58</v>
      </c>
      <c r="B1" s="95"/>
      <c r="C1" s="95"/>
      <c r="D1" s="95"/>
      <c r="E1" s="95"/>
      <c r="F1" s="95"/>
      <c r="G1" s="95"/>
      <c r="H1" s="95"/>
      <c r="I1" s="95"/>
      <c r="J1" s="95"/>
      <c r="K1" s="95"/>
      <c r="L1" s="95"/>
      <c r="M1" s="95"/>
      <c r="N1" s="95"/>
      <c r="O1" s="95"/>
      <c r="P1" s="95"/>
      <c r="Q1" s="95"/>
      <c r="R1" s="95"/>
      <c r="S1" s="95"/>
      <c r="T1" s="95"/>
    </row>
  </sheetData>
  <mergeCells count="1">
    <mergeCell ref="A1:T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3"/>
  <sheetViews>
    <sheetView workbookViewId="0">
      <selection activeCell="E35" sqref="E35"/>
    </sheetView>
  </sheetViews>
  <sheetFormatPr defaultRowHeight="15" x14ac:dyDescent="0.25"/>
  <cols>
    <col min="1" max="1" width="38.85546875" bestFit="1" customWidth="1"/>
    <col min="2" max="2" width="13.42578125" customWidth="1"/>
    <col min="3" max="3" width="18" customWidth="1"/>
    <col min="4" max="4" width="14.7109375" customWidth="1"/>
    <col min="5" max="5" width="13" customWidth="1"/>
    <col min="6" max="6" width="12.7109375" customWidth="1"/>
    <col min="7" max="7" width="13.7109375" customWidth="1"/>
    <col min="8" max="8" width="14.28515625" customWidth="1"/>
    <col min="9" max="9" width="14.7109375" customWidth="1"/>
    <col min="10" max="10" width="11.85546875" customWidth="1"/>
    <col min="11" max="11" width="12.140625" customWidth="1"/>
    <col min="12" max="12" width="14.140625" customWidth="1"/>
    <col min="13" max="13" width="11.85546875" customWidth="1"/>
    <col min="14" max="14" width="11.5703125" customWidth="1"/>
    <col min="15" max="16" width="13.5703125" customWidth="1"/>
    <col min="17" max="17" width="12" customWidth="1"/>
  </cols>
  <sheetData>
    <row r="1" spans="1:17" x14ac:dyDescent="0.25">
      <c r="A1" s="32" t="s">
        <v>58</v>
      </c>
      <c r="B1" s="95" t="s">
        <v>59</v>
      </c>
      <c r="C1" s="95"/>
      <c r="D1" s="95"/>
      <c r="E1" s="95"/>
      <c r="F1" s="95"/>
      <c r="G1" s="95"/>
      <c r="H1" s="95"/>
      <c r="I1" s="95"/>
      <c r="J1" s="95"/>
      <c r="K1" s="33"/>
      <c r="L1" s="33"/>
    </row>
    <row r="2" spans="1:17" ht="51.75" x14ac:dyDescent="0.25">
      <c r="A2" s="34" t="s">
        <v>36</v>
      </c>
      <c r="B2" s="34" t="s">
        <v>60</v>
      </c>
      <c r="C2" s="34" t="s">
        <v>61</v>
      </c>
      <c r="D2" s="35" t="s">
        <v>62</v>
      </c>
      <c r="E2" s="34" t="s">
        <v>63</v>
      </c>
      <c r="F2" s="34" t="s">
        <v>64</v>
      </c>
      <c r="G2" s="34" t="s">
        <v>65</v>
      </c>
      <c r="H2" s="34" t="s">
        <v>66</v>
      </c>
      <c r="I2" s="34" t="s">
        <v>67</v>
      </c>
      <c r="J2" s="34" t="s">
        <v>68</v>
      </c>
      <c r="K2" s="36" t="s">
        <v>69</v>
      </c>
      <c r="L2" s="36" t="s">
        <v>70</v>
      </c>
      <c r="M2" s="36" t="s">
        <v>71</v>
      </c>
      <c r="N2" s="36" t="s">
        <v>72</v>
      </c>
      <c r="O2" s="36" t="s">
        <v>73</v>
      </c>
      <c r="P2" s="36" t="s">
        <v>74</v>
      </c>
      <c r="Q2" s="36" t="s">
        <v>75</v>
      </c>
    </row>
    <row r="3" spans="1:17" x14ac:dyDescent="0.25">
      <c r="A3" s="37" t="s">
        <v>76</v>
      </c>
      <c r="B3" s="38">
        <v>25607</v>
      </c>
      <c r="C3" s="39">
        <v>60</v>
      </c>
      <c r="D3" s="38">
        <v>3000</v>
      </c>
      <c r="E3" s="39">
        <v>48</v>
      </c>
      <c r="F3" s="38">
        <v>6511</v>
      </c>
      <c r="G3" s="39">
        <v>15</v>
      </c>
      <c r="H3" s="39">
        <v>750</v>
      </c>
      <c r="I3" s="39">
        <v>82</v>
      </c>
      <c r="J3" s="38">
        <v>4030</v>
      </c>
      <c r="K3" s="39">
        <v>205</v>
      </c>
      <c r="L3" s="38">
        <v>14291</v>
      </c>
      <c r="M3" s="39">
        <v>0</v>
      </c>
      <c r="N3" s="39">
        <v>0</v>
      </c>
      <c r="O3" s="39">
        <v>0</v>
      </c>
      <c r="P3" s="39">
        <v>0</v>
      </c>
      <c r="Q3" s="39">
        <v>0</v>
      </c>
    </row>
    <row r="4" spans="1:17" x14ac:dyDescent="0.25">
      <c r="A4" s="37" t="s">
        <v>77</v>
      </c>
      <c r="B4" s="38">
        <v>1677</v>
      </c>
      <c r="C4" s="39">
        <v>12</v>
      </c>
      <c r="D4" s="39">
        <v>75</v>
      </c>
      <c r="E4" s="39">
        <v>12</v>
      </c>
      <c r="F4" s="39">
        <v>34</v>
      </c>
      <c r="G4" s="39">
        <v>11</v>
      </c>
      <c r="H4" s="39">
        <v>15</v>
      </c>
      <c r="I4" s="39">
        <v>144</v>
      </c>
      <c r="J4" s="39">
        <v>486</v>
      </c>
      <c r="K4" s="39">
        <v>179</v>
      </c>
      <c r="L4" s="39">
        <v>610</v>
      </c>
      <c r="M4" s="39">
        <v>0</v>
      </c>
      <c r="N4" s="39">
        <v>0</v>
      </c>
      <c r="O4" s="39">
        <v>0</v>
      </c>
      <c r="P4" s="39">
        <v>0</v>
      </c>
      <c r="Q4" s="39">
        <v>0</v>
      </c>
    </row>
    <row r="5" spans="1:17" x14ac:dyDescent="0.25">
      <c r="A5" s="37" t="s">
        <v>78</v>
      </c>
      <c r="B5" s="38">
        <v>1347</v>
      </c>
      <c r="C5" s="39">
        <v>0</v>
      </c>
      <c r="D5" s="39">
        <v>0</v>
      </c>
      <c r="E5" s="39">
        <v>47</v>
      </c>
      <c r="F5" s="39">
        <v>100</v>
      </c>
      <c r="G5" s="39">
        <v>0</v>
      </c>
      <c r="H5" s="39">
        <v>0</v>
      </c>
      <c r="I5" s="39">
        <v>0</v>
      </c>
      <c r="J5" s="39">
        <v>0</v>
      </c>
      <c r="K5" s="39">
        <v>47</v>
      </c>
      <c r="L5" s="39">
        <v>100</v>
      </c>
      <c r="M5" s="39">
        <v>46</v>
      </c>
      <c r="N5" s="39">
        <v>67</v>
      </c>
      <c r="O5" s="39">
        <v>7</v>
      </c>
      <c r="P5" s="39">
        <v>32</v>
      </c>
      <c r="Q5" s="39">
        <v>70</v>
      </c>
    </row>
    <row r="6" spans="1:17" x14ac:dyDescent="0.25">
      <c r="A6" s="37" t="s">
        <v>79</v>
      </c>
      <c r="B6" s="38">
        <v>1730</v>
      </c>
      <c r="C6" s="39">
        <v>5</v>
      </c>
      <c r="D6" s="39">
        <v>24</v>
      </c>
      <c r="E6" s="39">
        <v>44</v>
      </c>
      <c r="F6" s="39">
        <v>654</v>
      </c>
      <c r="G6" s="39">
        <v>17</v>
      </c>
      <c r="H6" s="39">
        <v>90</v>
      </c>
      <c r="I6" s="39">
        <v>18</v>
      </c>
      <c r="J6" s="39">
        <v>220</v>
      </c>
      <c r="K6" s="39">
        <v>84</v>
      </c>
      <c r="L6" s="39">
        <v>988</v>
      </c>
      <c r="M6" s="39">
        <v>0</v>
      </c>
      <c r="N6" s="39">
        <v>0</v>
      </c>
      <c r="O6" s="39">
        <v>0</v>
      </c>
      <c r="P6" s="39">
        <v>0</v>
      </c>
      <c r="Q6" s="39">
        <v>0</v>
      </c>
    </row>
    <row r="7" spans="1:17" x14ac:dyDescent="0.25">
      <c r="A7" s="37" t="s">
        <v>80</v>
      </c>
      <c r="B7" s="38">
        <v>1127</v>
      </c>
      <c r="C7" s="39">
        <v>20</v>
      </c>
      <c r="D7" s="39">
        <v>151</v>
      </c>
      <c r="E7" s="39">
        <v>0</v>
      </c>
      <c r="F7" s="39">
        <v>0</v>
      </c>
      <c r="G7" s="39">
        <v>0</v>
      </c>
      <c r="H7" s="39">
        <v>0</v>
      </c>
      <c r="I7" s="39">
        <v>2</v>
      </c>
      <c r="J7" s="39">
        <v>52</v>
      </c>
      <c r="K7" s="39">
        <v>22</v>
      </c>
      <c r="L7" s="39">
        <v>203</v>
      </c>
      <c r="M7" s="39">
        <v>0</v>
      </c>
      <c r="N7" s="39">
        <v>0</v>
      </c>
      <c r="O7" s="39">
        <v>0</v>
      </c>
      <c r="P7" s="39">
        <v>0</v>
      </c>
      <c r="Q7" s="39">
        <v>0</v>
      </c>
    </row>
    <row r="8" spans="1:17" x14ac:dyDescent="0.25">
      <c r="A8" s="37" t="s">
        <v>81</v>
      </c>
      <c r="B8" s="38">
        <v>5685</v>
      </c>
      <c r="C8" s="39">
        <v>0</v>
      </c>
      <c r="D8" s="39">
        <v>0</v>
      </c>
      <c r="E8" s="39">
        <v>48</v>
      </c>
      <c r="F8" s="39">
        <v>311</v>
      </c>
      <c r="G8" s="39">
        <v>0</v>
      </c>
      <c r="H8" s="39">
        <v>0</v>
      </c>
      <c r="I8" s="39">
        <v>0</v>
      </c>
      <c r="J8" s="39">
        <v>0</v>
      </c>
      <c r="K8" s="39">
        <v>48</v>
      </c>
      <c r="L8" s="39">
        <v>311</v>
      </c>
      <c r="M8" s="39">
        <v>0</v>
      </c>
      <c r="N8" s="39">
        <v>0</v>
      </c>
      <c r="O8" s="39">
        <v>0</v>
      </c>
      <c r="P8" s="39">
        <v>0</v>
      </c>
      <c r="Q8" s="39">
        <v>0</v>
      </c>
    </row>
    <row r="9" spans="1:17" x14ac:dyDescent="0.25">
      <c r="A9" s="37" t="s">
        <v>82</v>
      </c>
      <c r="B9" s="38">
        <v>74231</v>
      </c>
      <c r="C9" s="39">
        <v>0</v>
      </c>
      <c r="D9" s="39">
        <v>0</v>
      </c>
      <c r="E9" s="39">
        <v>956</v>
      </c>
      <c r="F9" s="38">
        <v>36210</v>
      </c>
      <c r="G9" s="39">
        <v>56</v>
      </c>
      <c r="H9" s="39">
        <v>744</v>
      </c>
      <c r="I9" s="38">
        <v>1063</v>
      </c>
      <c r="J9" s="38">
        <v>26793</v>
      </c>
      <c r="K9" s="38">
        <v>2075</v>
      </c>
      <c r="L9" s="38">
        <v>63747</v>
      </c>
      <c r="M9" s="39">
        <v>23</v>
      </c>
      <c r="N9" s="39">
        <v>280</v>
      </c>
      <c r="O9" s="39">
        <v>158</v>
      </c>
      <c r="P9" s="38">
        <v>14281</v>
      </c>
      <c r="Q9" s="38">
        <v>1941</v>
      </c>
    </row>
    <row r="10" spans="1:17" x14ac:dyDescent="0.25">
      <c r="A10" s="37" t="s">
        <v>83</v>
      </c>
      <c r="B10" s="38">
        <v>12402</v>
      </c>
      <c r="C10" s="39">
        <v>142</v>
      </c>
      <c r="D10" s="38">
        <v>2294</v>
      </c>
      <c r="E10" s="39">
        <v>112</v>
      </c>
      <c r="F10" s="38">
        <v>5176</v>
      </c>
      <c r="G10" s="39">
        <v>22</v>
      </c>
      <c r="H10" s="39">
        <v>205</v>
      </c>
      <c r="I10" s="39">
        <v>50</v>
      </c>
      <c r="J10" s="39">
        <v>250</v>
      </c>
      <c r="K10" s="39">
        <v>326</v>
      </c>
      <c r="L10" s="38">
        <v>7925</v>
      </c>
      <c r="M10" s="39">
        <v>0</v>
      </c>
      <c r="N10" s="39">
        <v>0</v>
      </c>
      <c r="O10" s="39">
        <v>0</v>
      </c>
      <c r="P10" s="39">
        <v>0</v>
      </c>
      <c r="Q10" s="39">
        <v>0</v>
      </c>
    </row>
    <row r="11" spans="1:17" x14ac:dyDescent="0.25">
      <c r="A11" s="37" t="s">
        <v>84</v>
      </c>
      <c r="B11" s="38">
        <v>1958</v>
      </c>
      <c r="C11" s="39">
        <v>0</v>
      </c>
      <c r="D11" s="39">
        <v>0</v>
      </c>
      <c r="E11" s="39">
        <v>1</v>
      </c>
      <c r="F11" s="39">
        <v>31</v>
      </c>
      <c r="G11" s="39">
        <v>0</v>
      </c>
      <c r="H11" s="39">
        <v>0</v>
      </c>
      <c r="I11" s="39">
        <v>2</v>
      </c>
      <c r="J11" s="39">
        <v>24</v>
      </c>
      <c r="K11" s="39">
        <v>3</v>
      </c>
      <c r="L11" s="39">
        <v>55</v>
      </c>
      <c r="M11" s="39">
        <v>0</v>
      </c>
      <c r="N11" s="39">
        <v>0</v>
      </c>
      <c r="O11" s="39">
        <v>0</v>
      </c>
      <c r="P11" s="39">
        <v>0</v>
      </c>
      <c r="Q11" s="39">
        <v>0</v>
      </c>
    </row>
    <row r="12" spans="1:17" x14ac:dyDescent="0.25">
      <c r="A12" s="37" t="s">
        <v>85</v>
      </c>
      <c r="B12" s="38">
        <v>3292</v>
      </c>
      <c r="C12" s="39">
        <v>11</v>
      </c>
      <c r="D12" s="39">
        <v>189</v>
      </c>
      <c r="E12" s="39">
        <v>10</v>
      </c>
      <c r="F12" s="39">
        <v>350</v>
      </c>
      <c r="G12" s="39">
        <v>1</v>
      </c>
      <c r="H12" s="39">
        <v>40</v>
      </c>
      <c r="I12" s="39">
        <v>12</v>
      </c>
      <c r="J12" s="39">
        <v>192</v>
      </c>
      <c r="K12" s="39">
        <v>34</v>
      </c>
      <c r="L12" s="39">
        <v>771</v>
      </c>
      <c r="M12" s="39">
        <v>0</v>
      </c>
      <c r="N12" s="39">
        <v>0</v>
      </c>
      <c r="O12" s="39">
        <v>0</v>
      </c>
      <c r="P12" s="39">
        <v>0</v>
      </c>
      <c r="Q12" s="39">
        <v>9</v>
      </c>
    </row>
    <row r="13" spans="1:17" x14ac:dyDescent="0.25">
      <c r="A13" s="37" t="s">
        <v>86</v>
      </c>
      <c r="B13" s="38">
        <v>1933</v>
      </c>
      <c r="C13" s="39">
        <v>32</v>
      </c>
      <c r="D13" s="39">
        <v>128</v>
      </c>
      <c r="E13" s="39">
        <v>0</v>
      </c>
      <c r="F13" s="39">
        <v>0</v>
      </c>
      <c r="G13" s="39">
        <v>0</v>
      </c>
      <c r="H13" s="39">
        <v>0</v>
      </c>
      <c r="I13" s="39">
        <v>0</v>
      </c>
      <c r="J13" s="39">
        <v>0</v>
      </c>
      <c r="K13" s="39">
        <v>32</v>
      </c>
      <c r="L13" s="39">
        <v>128</v>
      </c>
      <c r="M13" s="39">
        <v>0</v>
      </c>
      <c r="N13" s="39">
        <v>0</v>
      </c>
      <c r="O13" s="39">
        <v>0</v>
      </c>
      <c r="P13" s="39">
        <v>0</v>
      </c>
      <c r="Q13" s="39">
        <v>0</v>
      </c>
    </row>
    <row r="14" spans="1:17" x14ac:dyDescent="0.25">
      <c r="A14" s="37" t="s">
        <v>87</v>
      </c>
      <c r="B14" s="38">
        <v>12363</v>
      </c>
      <c r="C14" s="39">
        <v>40</v>
      </c>
      <c r="D14" s="39">
        <v>240</v>
      </c>
      <c r="E14" s="39">
        <v>8</v>
      </c>
      <c r="F14" s="39">
        <v>285</v>
      </c>
      <c r="G14" s="39">
        <v>0</v>
      </c>
      <c r="H14" s="39">
        <v>0</v>
      </c>
      <c r="I14" s="39">
        <v>24</v>
      </c>
      <c r="J14" s="39">
        <v>288</v>
      </c>
      <c r="K14" s="39">
        <v>72</v>
      </c>
      <c r="L14" s="39">
        <v>813</v>
      </c>
      <c r="M14" s="39">
        <v>0</v>
      </c>
      <c r="N14" s="39">
        <v>0</v>
      </c>
      <c r="O14" s="39">
        <v>0</v>
      </c>
      <c r="P14" s="39">
        <v>0</v>
      </c>
      <c r="Q14" s="39">
        <v>0</v>
      </c>
    </row>
    <row r="15" spans="1:17" x14ac:dyDescent="0.25">
      <c r="A15" s="37" t="s">
        <v>88</v>
      </c>
      <c r="B15" s="38">
        <v>6864</v>
      </c>
      <c r="C15" s="39">
        <v>20</v>
      </c>
      <c r="D15" s="39">
        <v>61</v>
      </c>
      <c r="E15" s="39">
        <v>20</v>
      </c>
      <c r="F15" s="39">
        <v>75</v>
      </c>
      <c r="G15" s="39">
        <v>19</v>
      </c>
      <c r="H15" s="39">
        <v>94</v>
      </c>
      <c r="I15" s="39">
        <v>23</v>
      </c>
      <c r="J15" s="39">
        <v>72</v>
      </c>
      <c r="K15" s="39">
        <v>82</v>
      </c>
      <c r="L15" s="39">
        <v>302</v>
      </c>
      <c r="M15" s="39">
        <v>0</v>
      </c>
      <c r="N15" s="39">
        <v>0</v>
      </c>
      <c r="O15" s="39">
        <v>0</v>
      </c>
      <c r="P15" s="39">
        <v>0</v>
      </c>
      <c r="Q15" s="39">
        <v>0</v>
      </c>
    </row>
    <row r="16" spans="1:17" x14ac:dyDescent="0.25">
      <c r="A16" s="37" t="s">
        <v>89</v>
      </c>
      <c r="B16" s="38">
        <v>58748</v>
      </c>
      <c r="C16" s="39">
        <v>76</v>
      </c>
      <c r="D16" s="39">
        <v>220</v>
      </c>
      <c r="E16" s="39">
        <v>33</v>
      </c>
      <c r="F16" s="38">
        <v>1140</v>
      </c>
      <c r="G16" s="39">
        <v>24</v>
      </c>
      <c r="H16" s="39">
        <v>192</v>
      </c>
      <c r="I16" s="39">
        <v>189</v>
      </c>
      <c r="J16" s="39">
        <v>833</v>
      </c>
      <c r="K16" s="39">
        <v>322</v>
      </c>
      <c r="L16" s="38">
        <v>2385</v>
      </c>
      <c r="M16" s="39">
        <v>2</v>
      </c>
      <c r="N16" s="39">
        <v>923</v>
      </c>
      <c r="O16" s="39">
        <v>173</v>
      </c>
      <c r="P16" s="38">
        <v>33217</v>
      </c>
      <c r="Q16" s="39">
        <v>58</v>
      </c>
    </row>
    <row r="17" spans="1:17" x14ac:dyDescent="0.25">
      <c r="A17" s="37" t="s">
        <v>90</v>
      </c>
      <c r="B17" s="38">
        <v>5334</v>
      </c>
      <c r="C17" s="39">
        <v>8</v>
      </c>
      <c r="D17" s="39">
        <v>32</v>
      </c>
      <c r="E17" s="39">
        <v>16</v>
      </c>
      <c r="F17" s="39">
        <v>501</v>
      </c>
      <c r="G17" s="39">
        <v>4</v>
      </c>
      <c r="H17" s="39">
        <v>45</v>
      </c>
      <c r="I17" s="39">
        <v>16</v>
      </c>
      <c r="J17" s="39">
        <v>324</v>
      </c>
      <c r="K17" s="39">
        <v>44</v>
      </c>
      <c r="L17" s="39">
        <v>902</v>
      </c>
      <c r="M17" s="39">
        <v>0</v>
      </c>
      <c r="N17" s="39">
        <v>0</v>
      </c>
      <c r="O17" s="39">
        <v>20</v>
      </c>
      <c r="P17" s="39">
        <v>423</v>
      </c>
      <c r="Q17" s="38">
        <v>1210</v>
      </c>
    </row>
    <row r="18" spans="1:17" x14ac:dyDescent="0.25">
      <c r="A18" s="37" t="s">
        <v>91</v>
      </c>
      <c r="B18" s="38">
        <v>8055</v>
      </c>
      <c r="C18" s="39">
        <v>113</v>
      </c>
      <c r="D18" s="38">
        <v>3227</v>
      </c>
      <c r="E18" s="39">
        <v>133</v>
      </c>
      <c r="F18" s="38">
        <v>3022</v>
      </c>
      <c r="G18" s="39">
        <v>64</v>
      </c>
      <c r="H18" s="39">
        <v>228</v>
      </c>
      <c r="I18" s="39">
        <v>170</v>
      </c>
      <c r="J18" s="38">
        <v>1190</v>
      </c>
      <c r="K18" s="39">
        <v>480</v>
      </c>
      <c r="L18" s="38">
        <v>7667</v>
      </c>
      <c r="M18" s="39">
        <v>0</v>
      </c>
      <c r="N18" s="39">
        <v>0</v>
      </c>
      <c r="O18" s="39">
        <v>0</v>
      </c>
      <c r="P18" s="39">
        <v>0</v>
      </c>
      <c r="Q18" s="39">
        <v>0</v>
      </c>
    </row>
    <row r="19" spans="1:17" x14ac:dyDescent="0.25">
      <c r="A19" s="37" t="s">
        <v>92</v>
      </c>
      <c r="B19" s="38">
        <v>4542</v>
      </c>
      <c r="C19" s="39">
        <v>2</v>
      </c>
      <c r="D19" s="39">
        <v>12</v>
      </c>
      <c r="E19" s="39">
        <v>2</v>
      </c>
      <c r="F19" s="39">
        <v>316</v>
      </c>
      <c r="G19" s="39">
        <v>0</v>
      </c>
      <c r="H19" s="39">
        <v>0</v>
      </c>
      <c r="I19" s="39">
        <v>4</v>
      </c>
      <c r="J19" s="39">
        <v>97</v>
      </c>
      <c r="K19" s="39">
        <v>8</v>
      </c>
      <c r="L19" s="39">
        <v>425</v>
      </c>
      <c r="M19" s="39">
        <v>0</v>
      </c>
      <c r="N19" s="39">
        <v>0</v>
      </c>
      <c r="O19" s="39">
        <v>0</v>
      </c>
      <c r="P19" s="39">
        <v>0</v>
      </c>
      <c r="Q19" s="39">
        <v>0</v>
      </c>
    </row>
    <row r="20" spans="1:17" x14ac:dyDescent="0.25">
      <c r="A20" s="37" t="s">
        <v>93</v>
      </c>
      <c r="B20" s="38">
        <v>7232</v>
      </c>
      <c r="C20" s="39">
        <v>9</v>
      </c>
      <c r="D20" s="39">
        <v>57</v>
      </c>
      <c r="E20" s="39">
        <v>42</v>
      </c>
      <c r="F20" s="39">
        <v>421</v>
      </c>
      <c r="G20" s="39">
        <v>9</v>
      </c>
      <c r="H20" s="39">
        <v>53</v>
      </c>
      <c r="I20" s="39">
        <v>0</v>
      </c>
      <c r="J20" s="39">
        <v>0</v>
      </c>
      <c r="K20" s="39">
        <v>60</v>
      </c>
      <c r="L20" s="39">
        <v>531</v>
      </c>
      <c r="M20" s="39">
        <v>0</v>
      </c>
      <c r="N20" s="39">
        <v>0</v>
      </c>
      <c r="O20" s="39">
        <v>6</v>
      </c>
      <c r="P20" s="38">
        <v>1242</v>
      </c>
      <c r="Q20" s="39">
        <v>0</v>
      </c>
    </row>
    <row r="21" spans="1:17" x14ac:dyDescent="0.25">
      <c r="A21" s="37" t="s">
        <v>94</v>
      </c>
      <c r="B21" s="38">
        <v>44002</v>
      </c>
      <c r="C21" s="39">
        <v>670</v>
      </c>
      <c r="D21" s="38">
        <v>4802</v>
      </c>
      <c r="E21" s="39">
        <v>362</v>
      </c>
      <c r="F21" s="38">
        <v>6827</v>
      </c>
      <c r="G21" s="39">
        <v>36</v>
      </c>
      <c r="H21" s="39">
        <v>971</v>
      </c>
      <c r="I21" s="39">
        <v>378</v>
      </c>
      <c r="J21" s="38">
        <v>5179</v>
      </c>
      <c r="K21" s="38">
        <v>1446</v>
      </c>
      <c r="L21" s="38">
        <v>17779</v>
      </c>
      <c r="M21" s="39">
        <v>0</v>
      </c>
      <c r="N21" s="39">
        <v>0</v>
      </c>
      <c r="O21" s="39">
        <v>0</v>
      </c>
      <c r="P21" s="39">
        <v>0</v>
      </c>
      <c r="Q21" s="39">
        <v>0</v>
      </c>
    </row>
    <row r="22" spans="1:17" x14ac:dyDescent="0.25">
      <c r="A22" s="37" t="s">
        <v>95</v>
      </c>
      <c r="B22" s="38">
        <v>9933</v>
      </c>
      <c r="C22" s="39">
        <v>148</v>
      </c>
      <c r="D22" s="39">
        <v>596</v>
      </c>
      <c r="E22" s="39">
        <v>58</v>
      </c>
      <c r="F22" s="38">
        <v>1756</v>
      </c>
      <c r="G22" s="39">
        <v>38</v>
      </c>
      <c r="H22" s="39">
        <v>819</v>
      </c>
      <c r="I22" s="39">
        <v>28</v>
      </c>
      <c r="J22" s="39">
        <v>444</v>
      </c>
      <c r="K22" s="39">
        <v>272</v>
      </c>
      <c r="L22" s="38">
        <v>3615</v>
      </c>
      <c r="M22" s="39">
        <v>20</v>
      </c>
      <c r="N22" s="39">
        <v>134</v>
      </c>
      <c r="O22" s="39">
        <v>8</v>
      </c>
      <c r="P22" s="39">
        <v>70</v>
      </c>
      <c r="Q22" s="39">
        <v>190</v>
      </c>
    </row>
    <row r="23" spans="1:17" x14ac:dyDescent="0.25">
      <c r="A23" s="37" t="s">
        <v>96</v>
      </c>
      <c r="B23" s="38">
        <v>2377</v>
      </c>
      <c r="C23" s="39">
        <v>9</v>
      </c>
      <c r="D23" s="39">
        <v>58</v>
      </c>
      <c r="E23" s="39">
        <v>18</v>
      </c>
      <c r="F23" s="39">
        <v>75</v>
      </c>
      <c r="G23" s="39">
        <v>0</v>
      </c>
      <c r="H23" s="39">
        <v>0</v>
      </c>
      <c r="I23" s="39">
        <v>5</v>
      </c>
      <c r="J23" s="39">
        <v>147</v>
      </c>
      <c r="K23" s="39">
        <v>32</v>
      </c>
      <c r="L23" s="39">
        <v>280</v>
      </c>
      <c r="M23" s="39">
        <v>0</v>
      </c>
      <c r="N23" s="39">
        <v>0</v>
      </c>
      <c r="O23" s="39">
        <v>0</v>
      </c>
      <c r="P23" s="39">
        <v>0</v>
      </c>
      <c r="Q23" s="39">
        <v>0</v>
      </c>
    </row>
    <row r="24" spans="1:17" x14ac:dyDescent="0.25">
      <c r="A24" s="37" t="s">
        <v>97</v>
      </c>
      <c r="B24" s="38">
        <v>35549</v>
      </c>
      <c r="C24" s="39">
        <v>411</v>
      </c>
      <c r="D24" s="38">
        <v>12527</v>
      </c>
      <c r="E24" s="39">
        <v>129</v>
      </c>
      <c r="F24" s="38">
        <v>6939</v>
      </c>
      <c r="G24" s="39">
        <v>73</v>
      </c>
      <c r="H24" s="38">
        <v>1245</v>
      </c>
      <c r="I24" s="39">
        <v>172</v>
      </c>
      <c r="J24" s="38">
        <v>8190</v>
      </c>
      <c r="K24" s="39">
        <v>785</v>
      </c>
      <c r="L24" s="38">
        <v>28901</v>
      </c>
      <c r="M24" s="39">
        <v>89</v>
      </c>
      <c r="N24" s="39">
        <v>4071</v>
      </c>
      <c r="O24" s="39">
        <v>64</v>
      </c>
      <c r="P24" s="38">
        <v>1883</v>
      </c>
      <c r="Q24" s="39">
        <v>6</v>
      </c>
    </row>
    <row r="25" spans="1:17" x14ac:dyDescent="0.25">
      <c r="A25" s="37" t="s">
        <v>98</v>
      </c>
      <c r="B25" s="38">
        <v>1704</v>
      </c>
      <c r="C25" s="39">
        <v>24</v>
      </c>
      <c r="D25" s="39">
        <v>321</v>
      </c>
      <c r="E25" s="39">
        <v>13</v>
      </c>
      <c r="F25" s="39">
        <v>161</v>
      </c>
      <c r="G25" s="39">
        <v>6</v>
      </c>
      <c r="H25" s="39">
        <v>12</v>
      </c>
      <c r="I25" s="39">
        <v>24</v>
      </c>
      <c r="J25" s="39">
        <v>289</v>
      </c>
      <c r="K25" s="39">
        <v>67</v>
      </c>
      <c r="L25" s="39">
        <v>783</v>
      </c>
      <c r="M25" s="39">
        <v>0</v>
      </c>
      <c r="N25" s="39">
        <v>0</v>
      </c>
      <c r="O25" s="39">
        <v>0</v>
      </c>
      <c r="P25" s="39">
        <v>0</v>
      </c>
      <c r="Q25" s="39">
        <v>25</v>
      </c>
    </row>
    <row r="26" spans="1:17" x14ac:dyDescent="0.25">
      <c r="A26" s="37" t="s">
        <v>99</v>
      </c>
      <c r="B26" s="38">
        <v>3784</v>
      </c>
      <c r="C26" s="39">
        <v>452</v>
      </c>
      <c r="D26" s="38">
        <v>5892</v>
      </c>
      <c r="E26" s="39">
        <v>372</v>
      </c>
      <c r="F26" s="38">
        <v>3929</v>
      </c>
      <c r="G26" s="39">
        <v>158</v>
      </c>
      <c r="H26" s="38">
        <v>1964</v>
      </c>
      <c r="I26" s="39">
        <v>852</v>
      </c>
      <c r="J26" s="38">
        <v>6615</v>
      </c>
      <c r="K26" s="38">
        <v>1834</v>
      </c>
      <c r="L26" s="38">
        <v>18400</v>
      </c>
      <c r="M26" s="39">
        <v>0</v>
      </c>
      <c r="N26" s="39">
        <v>0</v>
      </c>
      <c r="O26" s="39">
        <v>0</v>
      </c>
      <c r="P26" s="39">
        <v>0</v>
      </c>
      <c r="Q26" s="39">
        <v>0</v>
      </c>
    </row>
    <row r="27" spans="1:17" x14ac:dyDescent="0.25">
      <c r="A27" s="37" t="s">
        <v>100</v>
      </c>
      <c r="B27" s="38">
        <v>6265</v>
      </c>
      <c r="C27" s="39">
        <v>74</v>
      </c>
      <c r="D27" s="39">
        <v>557</v>
      </c>
      <c r="E27" s="39">
        <v>223</v>
      </c>
      <c r="F27" s="38">
        <v>3393</v>
      </c>
      <c r="G27" s="39">
        <v>103</v>
      </c>
      <c r="H27" s="39">
        <v>420</v>
      </c>
      <c r="I27" s="39">
        <v>33</v>
      </c>
      <c r="J27" s="39">
        <v>195</v>
      </c>
      <c r="K27" s="39">
        <v>433</v>
      </c>
      <c r="L27" s="38">
        <v>4565</v>
      </c>
      <c r="M27" s="39">
        <v>0</v>
      </c>
      <c r="N27" s="39">
        <v>0</v>
      </c>
      <c r="O27" s="39">
        <v>0</v>
      </c>
      <c r="P27" s="39">
        <v>0</v>
      </c>
      <c r="Q27" s="39">
        <v>0</v>
      </c>
    </row>
    <row r="28" spans="1:17" x14ac:dyDescent="0.25">
      <c r="A28" s="37" t="s">
        <v>101</v>
      </c>
      <c r="B28" s="38">
        <v>14378</v>
      </c>
      <c r="C28" s="39">
        <v>0</v>
      </c>
      <c r="D28" s="39">
        <v>0</v>
      </c>
      <c r="E28" s="39">
        <v>84</v>
      </c>
      <c r="F28" s="38">
        <v>3551</v>
      </c>
      <c r="G28" s="39">
        <v>4</v>
      </c>
      <c r="H28" s="39">
        <v>30</v>
      </c>
      <c r="I28" s="39">
        <v>53</v>
      </c>
      <c r="J28" s="39">
        <v>362</v>
      </c>
      <c r="K28" s="39">
        <v>141</v>
      </c>
      <c r="L28" s="38">
        <v>3943</v>
      </c>
      <c r="M28" s="39">
        <v>9</v>
      </c>
      <c r="N28" s="39">
        <v>118</v>
      </c>
      <c r="O28" s="39">
        <v>91</v>
      </c>
      <c r="P28" s="38">
        <v>2279</v>
      </c>
      <c r="Q28" s="39">
        <v>51</v>
      </c>
    </row>
    <row r="29" spans="1:17" x14ac:dyDescent="0.25">
      <c r="A29" s="37" t="s">
        <v>102</v>
      </c>
      <c r="B29" s="38">
        <v>6168</v>
      </c>
      <c r="C29" s="39">
        <v>0</v>
      </c>
      <c r="D29" s="39">
        <v>0</v>
      </c>
      <c r="E29" s="39">
        <v>35</v>
      </c>
      <c r="F29" s="39">
        <v>480</v>
      </c>
      <c r="G29" s="39">
        <v>0</v>
      </c>
      <c r="H29" s="39">
        <v>0</v>
      </c>
      <c r="I29" s="39">
        <v>102</v>
      </c>
      <c r="J29" s="39">
        <v>480</v>
      </c>
      <c r="K29" s="39">
        <v>137</v>
      </c>
      <c r="L29" s="39">
        <v>960</v>
      </c>
      <c r="M29" s="39">
        <v>0</v>
      </c>
      <c r="N29" s="39">
        <v>0</v>
      </c>
      <c r="O29" s="39">
        <v>7</v>
      </c>
      <c r="P29" s="39">
        <v>924</v>
      </c>
      <c r="Q29" s="39">
        <v>250</v>
      </c>
    </row>
    <row r="30" spans="1:17" x14ac:dyDescent="0.25">
      <c r="A30" s="37" t="s">
        <v>103</v>
      </c>
      <c r="B30" s="38">
        <v>99478</v>
      </c>
      <c r="C30" s="39">
        <v>664</v>
      </c>
      <c r="D30" s="38">
        <v>14334</v>
      </c>
      <c r="E30" s="39">
        <v>330</v>
      </c>
      <c r="F30" s="38">
        <v>15855</v>
      </c>
      <c r="G30" s="39">
        <v>283</v>
      </c>
      <c r="H30" s="38">
        <v>4345</v>
      </c>
      <c r="I30" s="39">
        <v>639</v>
      </c>
      <c r="J30" s="38">
        <v>6576</v>
      </c>
      <c r="K30" s="38">
        <v>1916</v>
      </c>
      <c r="L30" s="38">
        <v>41110</v>
      </c>
      <c r="M30" s="39">
        <v>0</v>
      </c>
      <c r="N30" s="39">
        <v>0</v>
      </c>
      <c r="O30" s="39">
        <v>0</v>
      </c>
      <c r="P30" s="39">
        <v>0</v>
      </c>
      <c r="Q30" s="39">
        <v>0</v>
      </c>
    </row>
    <row r="31" spans="1:17" x14ac:dyDescent="0.25">
      <c r="A31" s="37" t="s">
        <v>104</v>
      </c>
      <c r="B31" s="38">
        <v>13982</v>
      </c>
      <c r="C31" s="39">
        <v>26</v>
      </c>
      <c r="D31" s="39">
        <v>776</v>
      </c>
      <c r="E31" s="39">
        <v>20</v>
      </c>
      <c r="F31" s="39">
        <v>300</v>
      </c>
      <c r="G31" s="39">
        <v>0</v>
      </c>
      <c r="H31" s="39">
        <v>0</v>
      </c>
      <c r="I31" s="39">
        <v>0</v>
      </c>
      <c r="J31" s="39">
        <v>0</v>
      </c>
      <c r="K31" s="39">
        <v>46</v>
      </c>
      <c r="L31" s="38">
        <v>1076</v>
      </c>
      <c r="M31" s="39">
        <v>0</v>
      </c>
      <c r="N31" s="39">
        <v>0</v>
      </c>
      <c r="O31" s="39">
        <v>0</v>
      </c>
      <c r="P31" s="39">
        <v>0</v>
      </c>
      <c r="Q31" s="39">
        <v>0</v>
      </c>
    </row>
    <row r="32" spans="1:17" x14ac:dyDescent="0.25">
      <c r="A32" s="37" t="s">
        <v>105</v>
      </c>
      <c r="B32" s="38">
        <v>3784</v>
      </c>
      <c r="C32" s="39">
        <v>86</v>
      </c>
      <c r="D32" s="38">
        <v>1438</v>
      </c>
      <c r="E32" s="39">
        <v>34</v>
      </c>
      <c r="F32" s="38">
        <v>1714</v>
      </c>
      <c r="G32" s="39">
        <v>38</v>
      </c>
      <c r="H32" s="39">
        <v>594</v>
      </c>
      <c r="I32" s="39">
        <v>103</v>
      </c>
      <c r="J32" s="38">
        <v>1374</v>
      </c>
      <c r="K32" s="39">
        <v>261</v>
      </c>
      <c r="L32" s="38">
        <v>5120</v>
      </c>
      <c r="M32" s="39">
        <v>0</v>
      </c>
      <c r="N32" s="39">
        <v>0</v>
      </c>
      <c r="O32" s="39">
        <v>0</v>
      </c>
      <c r="P32" s="39">
        <v>0</v>
      </c>
      <c r="Q32" s="39">
        <v>15</v>
      </c>
    </row>
    <row r="33" spans="1:17" x14ac:dyDescent="0.25">
      <c r="A33" s="37" t="s">
        <v>106</v>
      </c>
      <c r="B33" s="38">
        <v>2955</v>
      </c>
      <c r="C33" s="39">
        <v>23</v>
      </c>
      <c r="D33" s="39">
        <v>23</v>
      </c>
      <c r="E33" s="39">
        <v>28</v>
      </c>
      <c r="F33" s="39">
        <v>74</v>
      </c>
      <c r="G33" s="39">
        <v>2</v>
      </c>
      <c r="H33" s="39">
        <v>1</v>
      </c>
      <c r="I33" s="39">
        <v>0</v>
      </c>
      <c r="J33" s="39">
        <v>0</v>
      </c>
      <c r="K33" s="39">
        <v>53</v>
      </c>
      <c r="L33" s="39">
        <v>98</v>
      </c>
      <c r="M33" s="39">
        <v>0</v>
      </c>
      <c r="N33" s="39">
        <v>0</v>
      </c>
      <c r="O33" s="39">
        <v>0</v>
      </c>
      <c r="P33" s="39">
        <v>0</v>
      </c>
      <c r="Q33" s="39">
        <v>4</v>
      </c>
    </row>
    <row r="34" spans="1:17" x14ac:dyDescent="0.25">
      <c r="A34" s="37" t="s">
        <v>107</v>
      </c>
      <c r="B34" s="38">
        <v>77422</v>
      </c>
      <c r="C34" s="39">
        <v>260</v>
      </c>
      <c r="D34" s="38">
        <v>5537</v>
      </c>
      <c r="E34" s="39">
        <v>484</v>
      </c>
      <c r="F34" s="38">
        <v>9844</v>
      </c>
      <c r="G34" s="39">
        <v>139</v>
      </c>
      <c r="H34" s="39">
        <v>427</v>
      </c>
      <c r="I34" s="39">
        <v>410</v>
      </c>
      <c r="J34" s="38">
        <v>4025</v>
      </c>
      <c r="K34" s="38">
        <v>1293</v>
      </c>
      <c r="L34" s="38">
        <v>19833</v>
      </c>
      <c r="M34" s="39">
        <v>0</v>
      </c>
      <c r="N34" s="39">
        <v>0</v>
      </c>
      <c r="O34" s="39">
        <v>0</v>
      </c>
      <c r="P34" s="39">
        <v>0</v>
      </c>
      <c r="Q34" s="39">
        <v>15</v>
      </c>
    </row>
    <row r="35" spans="1:17" x14ac:dyDescent="0.25">
      <c r="A35" s="37" t="s">
        <v>108</v>
      </c>
      <c r="B35" s="39">
        <v>813</v>
      </c>
      <c r="C35" s="39">
        <v>0</v>
      </c>
      <c r="D35" s="39">
        <v>0</v>
      </c>
      <c r="E35" s="39">
        <v>0</v>
      </c>
      <c r="F35" s="39">
        <v>0</v>
      </c>
      <c r="G35" s="39">
        <v>0</v>
      </c>
      <c r="H35" s="39">
        <v>0</v>
      </c>
      <c r="I35" s="39">
        <v>0</v>
      </c>
      <c r="J35" s="39">
        <v>0</v>
      </c>
      <c r="K35" s="39">
        <v>0</v>
      </c>
      <c r="L35" s="39">
        <v>0</v>
      </c>
      <c r="M35" s="39">
        <v>0</v>
      </c>
      <c r="N35" s="39">
        <v>0</v>
      </c>
      <c r="O35" s="39">
        <v>0</v>
      </c>
      <c r="P35" s="39">
        <v>0</v>
      </c>
      <c r="Q35" s="39">
        <v>0</v>
      </c>
    </row>
    <row r="36" spans="1:17" x14ac:dyDescent="0.25">
      <c r="A36" s="37" t="s">
        <v>109</v>
      </c>
      <c r="B36" s="38">
        <v>2939</v>
      </c>
      <c r="C36" s="39">
        <v>0</v>
      </c>
      <c r="D36" s="39">
        <v>0</v>
      </c>
      <c r="E36" s="39">
        <v>8</v>
      </c>
      <c r="F36" s="39">
        <v>306</v>
      </c>
      <c r="G36" s="39">
        <v>7</v>
      </c>
      <c r="H36" s="39">
        <v>56</v>
      </c>
      <c r="I36" s="39">
        <v>0</v>
      </c>
      <c r="J36" s="39">
        <v>0</v>
      </c>
      <c r="K36" s="39">
        <v>15</v>
      </c>
      <c r="L36" s="39">
        <v>362</v>
      </c>
      <c r="M36" s="39">
        <v>0</v>
      </c>
      <c r="N36" s="39">
        <v>0</v>
      </c>
      <c r="O36" s="39">
        <v>0</v>
      </c>
      <c r="P36" s="39">
        <v>0</v>
      </c>
      <c r="Q36" s="39">
        <v>0</v>
      </c>
    </row>
    <row r="37" spans="1:17" x14ac:dyDescent="0.25">
      <c r="A37" s="37" t="s">
        <v>110</v>
      </c>
      <c r="B37" s="38">
        <v>23222</v>
      </c>
      <c r="C37" s="39">
        <v>42</v>
      </c>
      <c r="D37" s="39">
        <v>57</v>
      </c>
      <c r="E37" s="39">
        <v>35</v>
      </c>
      <c r="F37" s="39">
        <v>968</v>
      </c>
      <c r="G37" s="39">
        <v>11</v>
      </c>
      <c r="H37" s="39">
        <v>505</v>
      </c>
      <c r="I37" s="39">
        <v>47</v>
      </c>
      <c r="J37" s="38">
        <v>1541</v>
      </c>
      <c r="K37" s="39">
        <v>135</v>
      </c>
      <c r="L37" s="38">
        <v>3071</v>
      </c>
      <c r="M37" s="39">
        <v>0</v>
      </c>
      <c r="N37" s="39">
        <v>0</v>
      </c>
      <c r="O37" s="39">
        <v>0</v>
      </c>
      <c r="P37" s="39">
        <v>0</v>
      </c>
      <c r="Q37" s="39">
        <v>0</v>
      </c>
    </row>
    <row r="38" spans="1:17" x14ac:dyDescent="0.25">
      <c r="A38" s="37" t="s">
        <v>111</v>
      </c>
      <c r="B38" s="38">
        <v>4855</v>
      </c>
      <c r="C38" s="39">
        <v>0</v>
      </c>
      <c r="D38" s="39">
        <v>0</v>
      </c>
      <c r="E38" s="39">
        <v>17</v>
      </c>
      <c r="F38" s="39">
        <v>285</v>
      </c>
      <c r="G38" s="39">
        <v>0</v>
      </c>
      <c r="H38" s="39">
        <v>0</v>
      </c>
      <c r="I38" s="39">
        <v>5</v>
      </c>
      <c r="J38" s="39">
        <v>30</v>
      </c>
      <c r="K38" s="39">
        <v>22</v>
      </c>
      <c r="L38" s="39">
        <v>315</v>
      </c>
      <c r="M38" s="39">
        <v>0</v>
      </c>
      <c r="N38" s="39">
        <v>0</v>
      </c>
      <c r="O38" s="39">
        <v>0</v>
      </c>
      <c r="P38" s="39">
        <v>0</v>
      </c>
      <c r="Q38" s="39">
        <v>5</v>
      </c>
    </row>
    <row r="39" spans="1:17" x14ac:dyDescent="0.25">
      <c r="A39" s="37" t="s">
        <v>112</v>
      </c>
      <c r="B39" s="38">
        <v>6960</v>
      </c>
      <c r="C39" s="39">
        <v>19</v>
      </c>
      <c r="D39" s="39">
        <v>126</v>
      </c>
      <c r="E39" s="39">
        <v>14</v>
      </c>
      <c r="F39" s="39">
        <v>186</v>
      </c>
      <c r="G39" s="39">
        <v>10</v>
      </c>
      <c r="H39" s="39">
        <v>20</v>
      </c>
      <c r="I39" s="39">
        <v>8</v>
      </c>
      <c r="J39" s="39">
        <v>107</v>
      </c>
      <c r="K39" s="39">
        <v>51</v>
      </c>
      <c r="L39" s="39">
        <v>439</v>
      </c>
      <c r="M39" s="39">
        <v>0</v>
      </c>
      <c r="N39" s="39">
        <v>0</v>
      </c>
      <c r="O39" s="39">
        <v>0</v>
      </c>
      <c r="P39" s="39">
        <v>0</v>
      </c>
      <c r="Q39" s="39">
        <v>0</v>
      </c>
    </row>
    <row r="40" spans="1:17" x14ac:dyDescent="0.25">
      <c r="A40" s="37" t="s">
        <v>113</v>
      </c>
      <c r="B40" s="38">
        <v>16777</v>
      </c>
      <c r="C40" s="39">
        <v>24</v>
      </c>
      <c r="D40" s="39">
        <v>143</v>
      </c>
      <c r="E40" s="39">
        <v>16</v>
      </c>
      <c r="F40" s="39">
        <v>913</v>
      </c>
      <c r="G40" s="39">
        <v>3</v>
      </c>
      <c r="H40" s="39">
        <v>66</v>
      </c>
      <c r="I40" s="39">
        <v>15</v>
      </c>
      <c r="J40" s="39">
        <v>621</v>
      </c>
      <c r="K40" s="39">
        <v>58</v>
      </c>
      <c r="L40" s="38">
        <v>1743</v>
      </c>
      <c r="M40" s="39">
        <v>0</v>
      </c>
      <c r="N40" s="39">
        <v>0</v>
      </c>
      <c r="O40" s="39">
        <v>0</v>
      </c>
      <c r="P40" s="39">
        <v>0</v>
      </c>
      <c r="Q40" s="39">
        <v>0</v>
      </c>
    </row>
    <row r="41" spans="1:17" x14ac:dyDescent="0.25">
      <c r="A41" s="37" t="s">
        <v>114</v>
      </c>
      <c r="B41" s="38">
        <v>203190</v>
      </c>
      <c r="C41" s="39">
        <v>777</v>
      </c>
      <c r="D41" s="38">
        <v>23541</v>
      </c>
      <c r="E41" s="39">
        <v>416</v>
      </c>
      <c r="F41" s="38">
        <v>18201</v>
      </c>
      <c r="G41" s="39">
        <v>74</v>
      </c>
      <c r="H41" s="38">
        <v>1228</v>
      </c>
      <c r="I41" s="38">
        <v>1005</v>
      </c>
      <c r="J41" s="38">
        <v>9826</v>
      </c>
      <c r="K41" s="38">
        <v>2272</v>
      </c>
      <c r="L41" s="38">
        <v>52796</v>
      </c>
      <c r="M41" s="39">
        <v>0</v>
      </c>
      <c r="N41" s="37" t="s">
        <v>115</v>
      </c>
      <c r="O41" s="39">
        <v>0</v>
      </c>
      <c r="P41" s="39">
        <v>0</v>
      </c>
      <c r="Q41" s="39">
        <v>0</v>
      </c>
    </row>
    <row r="42" spans="1:17" x14ac:dyDescent="0.25">
      <c r="A42" s="37" t="s">
        <v>116</v>
      </c>
      <c r="B42" s="38">
        <v>8433</v>
      </c>
      <c r="C42" s="39">
        <v>36</v>
      </c>
      <c r="D42" s="39">
        <v>108</v>
      </c>
      <c r="E42" s="39">
        <v>54</v>
      </c>
      <c r="F42" s="38">
        <v>1520</v>
      </c>
      <c r="G42" s="39">
        <v>1</v>
      </c>
      <c r="H42" s="39">
        <v>0</v>
      </c>
      <c r="I42" s="39">
        <v>108</v>
      </c>
      <c r="J42" s="39">
        <v>965</v>
      </c>
      <c r="K42" s="39">
        <v>199</v>
      </c>
      <c r="L42" s="38">
        <v>2593</v>
      </c>
      <c r="M42" s="39">
        <v>0</v>
      </c>
      <c r="N42" s="39">
        <v>0</v>
      </c>
      <c r="O42" s="39">
        <v>0</v>
      </c>
      <c r="P42" s="39">
        <v>0</v>
      </c>
      <c r="Q42" s="39">
        <v>0</v>
      </c>
    </row>
    <row r="43" spans="1:17" x14ac:dyDescent="0.25">
      <c r="A43" s="37" t="s">
        <v>117</v>
      </c>
      <c r="B43" s="38">
        <v>6400</v>
      </c>
      <c r="C43" s="39">
        <v>30</v>
      </c>
      <c r="D43" s="39">
        <v>295</v>
      </c>
      <c r="E43" s="39">
        <v>6</v>
      </c>
      <c r="F43" s="39">
        <v>55</v>
      </c>
      <c r="G43" s="39">
        <v>0</v>
      </c>
      <c r="H43" s="39">
        <v>0</v>
      </c>
      <c r="I43" s="39">
        <v>75</v>
      </c>
      <c r="J43" s="39">
        <v>730</v>
      </c>
      <c r="K43" s="39">
        <v>111</v>
      </c>
      <c r="L43" s="38">
        <v>1080</v>
      </c>
      <c r="M43" s="39">
        <v>0</v>
      </c>
      <c r="N43" s="39">
        <v>0</v>
      </c>
      <c r="O43" s="39">
        <v>4</v>
      </c>
      <c r="P43" s="39">
        <v>45</v>
      </c>
      <c r="Q43" s="39">
        <v>0</v>
      </c>
    </row>
    <row r="44" spans="1:17" x14ac:dyDescent="0.25">
      <c r="A44" s="37" t="s">
        <v>118</v>
      </c>
      <c r="B44" s="38">
        <v>5054</v>
      </c>
      <c r="C44" s="39">
        <v>35</v>
      </c>
      <c r="D44" s="39">
        <v>375</v>
      </c>
      <c r="E44" s="39">
        <v>18</v>
      </c>
      <c r="F44" s="39">
        <v>657</v>
      </c>
      <c r="G44" s="39">
        <v>0</v>
      </c>
      <c r="H44" s="39">
        <v>0</v>
      </c>
      <c r="I44" s="39">
        <v>1</v>
      </c>
      <c r="J44" s="39">
        <v>6</v>
      </c>
      <c r="K44" s="39">
        <v>54</v>
      </c>
      <c r="L44" s="38">
        <v>1038</v>
      </c>
      <c r="M44" s="39">
        <v>0</v>
      </c>
      <c r="N44" s="39">
        <v>0</v>
      </c>
      <c r="O44" s="39">
        <v>40</v>
      </c>
      <c r="P44" s="39">
        <v>120</v>
      </c>
      <c r="Q44" s="39">
        <v>0</v>
      </c>
    </row>
    <row r="45" spans="1:17" x14ac:dyDescent="0.25">
      <c r="A45" s="37" t="s">
        <v>119</v>
      </c>
      <c r="B45" s="38">
        <v>14100</v>
      </c>
      <c r="C45" s="39">
        <v>31</v>
      </c>
      <c r="D45" s="39">
        <v>247</v>
      </c>
      <c r="E45" s="39">
        <v>1</v>
      </c>
      <c r="F45" s="39">
        <v>42</v>
      </c>
      <c r="G45" s="39">
        <v>0</v>
      </c>
      <c r="H45" s="39">
        <v>0</v>
      </c>
      <c r="I45" s="39">
        <v>31</v>
      </c>
      <c r="J45" s="39">
        <v>196</v>
      </c>
      <c r="K45" s="39">
        <v>63</v>
      </c>
      <c r="L45" s="39">
        <v>485</v>
      </c>
      <c r="M45" s="39">
        <v>0</v>
      </c>
      <c r="N45" s="39">
        <v>0</v>
      </c>
      <c r="O45" s="39">
        <v>32</v>
      </c>
      <c r="P45" s="38">
        <v>4545</v>
      </c>
      <c r="Q45" s="39">
        <v>215</v>
      </c>
    </row>
    <row r="46" spans="1:17" x14ac:dyDescent="0.25">
      <c r="A46" s="37" t="s">
        <v>120</v>
      </c>
      <c r="B46" s="38">
        <v>13684</v>
      </c>
      <c r="C46" s="39">
        <v>17</v>
      </c>
      <c r="D46" s="39">
        <v>332</v>
      </c>
      <c r="E46" s="39">
        <v>10</v>
      </c>
      <c r="F46" s="39">
        <v>156</v>
      </c>
      <c r="G46" s="39">
        <v>1</v>
      </c>
      <c r="H46" s="39">
        <v>7</v>
      </c>
      <c r="I46" s="39">
        <v>4</v>
      </c>
      <c r="J46" s="39">
        <v>34</v>
      </c>
      <c r="K46" s="39">
        <v>32</v>
      </c>
      <c r="L46" s="39">
        <v>529</v>
      </c>
      <c r="M46" s="39">
        <v>0</v>
      </c>
      <c r="N46" s="39">
        <v>0</v>
      </c>
      <c r="O46" s="39">
        <v>0</v>
      </c>
      <c r="P46" s="39">
        <v>0</v>
      </c>
      <c r="Q46" s="39">
        <v>0</v>
      </c>
    </row>
    <row r="47" spans="1:17" x14ac:dyDescent="0.25">
      <c r="A47" s="37" t="s">
        <v>121</v>
      </c>
      <c r="B47" s="38">
        <v>1618</v>
      </c>
      <c r="C47" s="39">
        <v>8</v>
      </c>
      <c r="D47" s="39">
        <v>56</v>
      </c>
      <c r="E47" s="39">
        <v>5</v>
      </c>
      <c r="F47" s="39">
        <v>62</v>
      </c>
      <c r="G47" s="39">
        <v>0</v>
      </c>
      <c r="H47" s="39">
        <v>0</v>
      </c>
      <c r="I47" s="39">
        <v>3</v>
      </c>
      <c r="J47" s="39">
        <v>38</v>
      </c>
      <c r="K47" s="39">
        <v>16</v>
      </c>
      <c r="L47" s="39">
        <v>156</v>
      </c>
      <c r="M47" s="39">
        <v>0</v>
      </c>
      <c r="N47" s="39">
        <v>0</v>
      </c>
      <c r="O47" s="39">
        <v>0</v>
      </c>
      <c r="P47" s="39">
        <v>0</v>
      </c>
      <c r="Q47" s="39">
        <v>0</v>
      </c>
    </row>
    <row r="48" spans="1:17" x14ac:dyDescent="0.25">
      <c r="A48" s="37" t="s">
        <v>122</v>
      </c>
      <c r="B48" s="38">
        <v>31953</v>
      </c>
      <c r="C48" s="39">
        <v>46</v>
      </c>
      <c r="D48" s="39">
        <v>575</v>
      </c>
      <c r="E48" s="39">
        <v>74</v>
      </c>
      <c r="F48" s="38">
        <v>2200</v>
      </c>
      <c r="G48" s="39">
        <v>23</v>
      </c>
      <c r="H48" s="39">
        <v>340</v>
      </c>
      <c r="I48" s="39">
        <v>25</v>
      </c>
      <c r="J48" s="39">
        <v>510</v>
      </c>
      <c r="K48" s="39">
        <v>168</v>
      </c>
      <c r="L48" s="38">
        <v>3625</v>
      </c>
      <c r="M48" s="39">
        <v>8</v>
      </c>
      <c r="N48" s="39">
        <v>276</v>
      </c>
      <c r="O48" s="39">
        <v>18</v>
      </c>
      <c r="P48" s="38">
        <v>1434</v>
      </c>
      <c r="Q48" s="39">
        <v>18</v>
      </c>
    </row>
    <row r="49" spans="1:17" x14ac:dyDescent="0.25">
      <c r="A49" s="37" t="s">
        <v>123</v>
      </c>
      <c r="B49" s="38">
        <v>16240</v>
      </c>
      <c r="C49" s="39">
        <v>62</v>
      </c>
      <c r="D49" s="38">
        <v>1100</v>
      </c>
      <c r="E49" s="39">
        <v>23</v>
      </c>
      <c r="F49" s="39">
        <v>241</v>
      </c>
      <c r="G49" s="39">
        <v>3</v>
      </c>
      <c r="H49" s="39">
        <v>4</v>
      </c>
      <c r="I49" s="39">
        <v>55</v>
      </c>
      <c r="J49" s="39">
        <v>736</v>
      </c>
      <c r="K49" s="39">
        <v>143</v>
      </c>
      <c r="L49" s="38">
        <v>2081</v>
      </c>
      <c r="M49" s="39">
        <v>0</v>
      </c>
      <c r="N49" s="39">
        <v>0</v>
      </c>
      <c r="O49" s="39">
        <v>0</v>
      </c>
      <c r="P49" s="39">
        <v>0</v>
      </c>
      <c r="Q49" s="39">
        <v>186</v>
      </c>
    </row>
    <row r="50" spans="1:17" x14ac:dyDescent="0.25">
      <c r="A50" s="37" t="s">
        <v>124</v>
      </c>
      <c r="B50" s="38">
        <v>21203</v>
      </c>
      <c r="C50" s="39">
        <v>33</v>
      </c>
      <c r="D50" s="39">
        <v>843</v>
      </c>
      <c r="E50" s="39">
        <v>67</v>
      </c>
      <c r="F50" s="39">
        <v>757</v>
      </c>
      <c r="G50" s="39">
        <v>67</v>
      </c>
      <c r="H50" s="39">
        <v>565</v>
      </c>
      <c r="I50" s="39">
        <v>175</v>
      </c>
      <c r="J50" s="38">
        <v>1300</v>
      </c>
      <c r="K50" s="39">
        <v>342</v>
      </c>
      <c r="L50" s="38">
        <v>3465</v>
      </c>
      <c r="M50" s="39">
        <v>4</v>
      </c>
      <c r="N50" s="39">
        <v>42</v>
      </c>
      <c r="O50" s="39">
        <v>6</v>
      </c>
      <c r="P50" s="38">
        <v>1189</v>
      </c>
      <c r="Q50" s="39">
        <v>25</v>
      </c>
    </row>
    <row r="51" spans="1:17" x14ac:dyDescent="0.25">
      <c r="A51" s="37" t="s">
        <v>125</v>
      </c>
      <c r="B51" s="38">
        <v>11602</v>
      </c>
      <c r="C51" s="39">
        <v>29</v>
      </c>
      <c r="D51" s="39">
        <v>805</v>
      </c>
      <c r="E51" s="39">
        <v>13</v>
      </c>
      <c r="F51" s="39">
        <v>182</v>
      </c>
      <c r="G51" s="39">
        <v>0</v>
      </c>
      <c r="H51" s="39">
        <v>0</v>
      </c>
      <c r="I51" s="39">
        <v>119</v>
      </c>
      <c r="J51" s="39">
        <v>940</v>
      </c>
      <c r="K51" s="39">
        <v>161</v>
      </c>
      <c r="L51" s="38">
        <v>1927</v>
      </c>
      <c r="M51" s="39">
        <v>0</v>
      </c>
      <c r="N51" s="39">
        <v>0</v>
      </c>
      <c r="O51" s="39">
        <v>23</v>
      </c>
      <c r="P51" s="38">
        <v>1680</v>
      </c>
      <c r="Q51" s="39">
        <v>1</v>
      </c>
    </row>
    <row r="52" spans="1:17" x14ac:dyDescent="0.25">
      <c r="A52" s="37" t="s">
        <v>126</v>
      </c>
      <c r="B52" s="38">
        <v>5008</v>
      </c>
      <c r="C52" s="39">
        <v>59</v>
      </c>
      <c r="D52" s="38">
        <v>1037</v>
      </c>
      <c r="E52" s="39">
        <v>41</v>
      </c>
      <c r="F52" s="38">
        <v>5004</v>
      </c>
      <c r="G52" s="39">
        <v>5</v>
      </c>
      <c r="H52" s="39">
        <v>443</v>
      </c>
      <c r="I52" s="39">
        <v>138</v>
      </c>
      <c r="J52" s="38">
        <v>1211</v>
      </c>
      <c r="K52" s="39">
        <v>243</v>
      </c>
      <c r="L52" s="38">
        <v>7695</v>
      </c>
      <c r="M52" s="39">
        <v>0</v>
      </c>
      <c r="N52" s="39">
        <v>0</v>
      </c>
      <c r="O52" s="39">
        <v>0</v>
      </c>
      <c r="P52" s="39">
        <v>0</v>
      </c>
      <c r="Q52" s="39">
        <v>0</v>
      </c>
    </row>
    <row r="53" spans="1:17" x14ac:dyDescent="0.25">
      <c r="A53" s="37" t="s">
        <v>127</v>
      </c>
      <c r="B53" s="38">
        <v>10261</v>
      </c>
      <c r="C53" s="39">
        <v>40</v>
      </c>
      <c r="D53" s="39">
        <v>241</v>
      </c>
      <c r="E53" s="39">
        <v>28</v>
      </c>
      <c r="F53" s="38">
        <v>1050</v>
      </c>
      <c r="G53" s="39">
        <v>24</v>
      </c>
      <c r="H53" s="39">
        <v>200</v>
      </c>
      <c r="I53" s="39">
        <v>98</v>
      </c>
      <c r="J53" s="38">
        <v>1476</v>
      </c>
      <c r="K53" s="39">
        <v>190</v>
      </c>
      <c r="L53" s="38">
        <v>2967</v>
      </c>
      <c r="M53" s="39">
        <v>0</v>
      </c>
      <c r="N53" s="39">
        <v>0</v>
      </c>
      <c r="O53" s="39">
        <v>0</v>
      </c>
      <c r="P53" s="39">
        <v>0</v>
      </c>
      <c r="Q53" s="39">
        <v>0</v>
      </c>
    </row>
    <row r="54" spans="1:17" x14ac:dyDescent="0.25">
      <c r="A54" s="37" t="s">
        <v>128</v>
      </c>
      <c r="B54" s="38">
        <v>1809</v>
      </c>
      <c r="C54" s="39">
        <v>24</v>
      </c>
      <c r="D54" s="39">
        <v>132</v>
      </c>
      <c r="E54" s="39">
        <v>3</v>
      </c>
      <c r="F54" s="39">
        <v>22</v>
      </c>
      <c r="G54" s="39">
        <v>0</v>
      </c>
      <c r="H54" s="39">
        <v>0</v>
      </c>
      <c r="I54" s="39">
        <v>1</v>
      </c>
      <c r="J54" s="39">
        <v>13</v>
      </c>
      <c r="K54" s="39">
        <v>28</v>
      </c>
      <c r="L54" s="39">
        <v>167</v>
      </c>
      <c r="M54" s="39">
        <v>0</v>
      </c>
      <c r="N54" s="39">
        <v>0</v>
      </c>
      <c r="O54" s="39">
        <v>0</v>
      </c>
      <c r="P54" s="39">
        <v>0</v>
      </c>
      <c r="Q54" s="39">
        <v>0</v>
      </c>
    </row>
    <row r="55" spans="1:17" x14ac:dyDescent="0.25">
      <c r="A55" s="37" t="s">
        <v>129</v>
      </c>
      <c r="B55" s="38">
        <v>17916</v>
      </c>
      <c r="C55" s="39">
        <v>91</v>
      </c>
      <c r="D55" s="38">
        <v>1267</v>
      </c>
      <c r="E55" s="39">
        <v>60</v>
      </c>
      <c r="F55" s="38">
        <v>2025</v>
      </c>
      <c r="G55" s="39">
        <v>28</v>
      </c>
      <c r="H55" s="39">
        <v>265</v>
      </c>
      <c r="I55" s="39">
        <v>82</v>
      </c>
      <c r="J55" s="38">
        <v>2439</v>
      </c>
      <c r="K55" s="39">
        <v>261</v>
      </c>
      <c r="L55" s="38">
        <v>5996</v>
      </c>
      <c r="M55" s="39">
        <v>32</v>
      </c>
      <c r="N55" s="39">
        <v>516</v>
      </c>
      <c r="O55" s="39">
        <v>32</v>
      </c>
      <c r="P55" s="39">
        <v>94</v>
      </c>
      <c r="Q55" s="39">
        <v>62</v>
      </c>
    </row>
    <row r="56" spans="1:17" x14ac:dyDescent="0.25">
      <c r="A56" s="37" t="s">
        <v>130</v>
      </c>
      <c r="B56" s="38">
        <v>33924</v>
      </c>
      <c r="C56" s="39">
        <v>108</v>
      </c>
      <c r="D56" s="38">
        <v>1346</v>
      </c>
      <c r="E56" s="39">
        <v>186</v>
      </c>
      <c r="F56" s="38">
        <v>3090</v>
      </c>
      <c r="G56" s="39">
        <v>68</v>
      </c>
      <c r="H56" s="39">
        <v>340</v>
      </c>
      <c r="I56" s="39">
        <v>278</v>
      </c>
      <c r="J56" s="38">
        <v>1125</v>
      </c>
      <c r="K56" s="39">
        <v>640</v>
      </c>
      <c r="L56" s="38">
        <v>5901</v>
      </c>
      <c r="M56" s="39">
        <v>0</v>
      </c>
      <c r="N56" s="39">
        <v>0</v>
      </c>
      <c r="O56" s="39">
        <v>0</v>
      </c>
      <c r="P56" s="39">
        <v>0</v>
      </c>
      <c r="Q56" s="39">
        <v>0</v>
      </c>
    </row>
    <row r="57" spans="1:17" x14ac:dyDescent="0.25">
      <c r="A57" s="37" t="s">
        <v>131</v>
      </c>
      <c r="B57" s="38">
        <v>22272</v>
      </c>
      <c r="C57" s="39">
        <v>188</v>
      </c>
      <c r="D57" s="38">
        <v>3639</v>
      </c>
      <c r="E57" s="39">
        <v>81</v>
      </c>
      <c r="F57" s="38">
        <v>1358</v>
      </c>
      <c r="G57" s="39">
        <v>29</v>
      </c>
      <c r="H57" s="39">
        <v>864</v>
      </c>
      <c r="I57" s="39">
        <v>8</v>
      </c>
      <c r="J57" s="39">
        <v>214</v>
      </c>
      <c r="K57" s="39">
        <v>306</v>
      </c>
      <c r="L57" s="38">
        <v>6075</v>
      </c>
      <c r="M57" s="39">
        <v>0</v>
      </c>
      <c r="N57" s="39">
        <v>0</v>
      </c>
      <c r="O57" s="39">
        <v>0</v>
      </c>
      <c r="P57" s="39">
        <v>0</v>
      </c>
      <c r="Q57" s="39">
        <v>0</v>
      </c>
    </row>
    <row r="58" spans="1:17" x14ac:dyDescent="0.25">
      <c r="A58" s="37" t="s">
        <v>132</v>
      </c>
      <c r="B58" s="38">
        <v>9627</v>
      </c>
      <c r="C58" s="39">
        <v>24</v>
      </c>
      <c r="D58" s="39">
        <v>720</v>
      </c>
      <c r="E58" s="39">
        <v>10</v>
      </c>
      <c r="F58" s="39">
        <v>200</v>
      </c>
      <c r="G58" s="39">
        <v>0</v>
      </c>
      <c r="H58" s="39">
        <v>0</v>
      </c>
      <c r="I58" s="39">
        <v>30</v>
      </c>
      <c r="J58" s="39">
        <v>400</v>
      </c>
      <c r="K58" s="39">
        <v>64</v>
      </c>
      <c r="L58" s="38">
        <v>1320</v>
      </c>
      <c r="M58" s="39">
        <v>0</v>
      </c>
      <c r="N58" s="39">
        <v>0</v>
      </c>
      <c r="O58" s="39">
        <v>0</v>
      </c>
      <c r="P58" s="39">
        <v>0</v>
      </c>
      <c r="Q58" s="39">
        <v>0</v>
      </c>
    </row>
    <row r="59" spans="1:17" x14ac:dyDescent="0.25">
      <c r="A59" s="37" t="s">
        <v>133</v>
      </c>
      <c r="B59" s="38">
        <v>9077</v>
      </c>
      <c r="C59" s="39">
        <v>58</v>
      </c>
      <c r="D59" s="39">
        <v>560</v>
      </c>
      <c r="E59" s="39">
        <v>15</v>
      </c>
      <c r="F59" s="39">
        <v>365</v>
      </c>
      <c r="G59" s="39">
        <v>6</v>
      </c>
      <c r="H59" s="39">
        <v>54</v>
      </c>
      <c r="I59" s="39">
        <v>40</v>
      </c>
      <c r="J59" s="39">
        <v>328</v>
      </c>
      <c r="K59" s="39">
        <v>119</v>
      </c>
      <c r="L59" s="38">
        <v>1307</v>
      </c>
      <c r="M59" s="39">
        <v>0</v>
      </c>
      <c r="N59" s="39">
        <v>0</v>
      </c>
      <c r="O59" s="39">
        <v>0</v>
      </c>
      <c r="P59" s="39">
        <v>0</v>
      </c>
      <c r="Q59" s="39">
        <v>0</v>
      </c>
    </row>
    <row r="60" spans="1:17" x14ac:dyDescent="0.25">
      <c r="A60" s="37" t="s">
        <v>134</v>
      </c>
      <c r="B60" s="38">
        <v>4216</v>
      </c>
      <c r="C60" s="39">
        <v>68</v>
      </c>
      <c r="D60" s="38">
        <v>2259</v>
      </c>
      <c r="E60" s="39">
        <v>176</v>
      </c>
      <c r="F60" s="38">
        <v>10600</v>
      </c>
      <c r="G60" s="39">
        <v>22</v>
      </c>
      <c r="H60" s="39">
        <v>206</v>
      </c>
      <c r="I60" s="39">
        <v>23</v>
      </c>
      <c r="J60" s="39">
        <v>376</v>
      </c>
      <c r="K60" s="39">
        <v>289</v>
      </c>
      <c r="L60" s="38">
        <v>13441</v>
      </c>
      <c r="M60" s="39">
        <v>11</v>
      </c>
      <c r="N60" s="39">
        <v>124</v>
      </c>
      <c r="O60" s="39">
        <v>11</v>
      </c>
      <c r="P60" s="38">
        <v>3183</v>
      </c>
      <c r="Q60" s="39">
        <v>0</v>
      </c>
    </row>
    <row r="61" spans="1:17" x14ac:dyDescent="0.25">
      <c r="A61" s="37" t="s">
        <v>135</v>
      </c>
      <c r="B61" s="38">
        <v>131842</v>
      </c>
      <c r="C61" s="39">
        <v>298</v>
      </c>
      <c r="D61" s="38">
        <v>2978</v>
      </c>
      <c r="E61" s="39">
        <v>819</v>
      </c>
      <c r="F61" s="38">
        <v>25173</v>
      </c>
      <c r="G61" s="39">
        <v>224</v>
      </c>
      <c r="H61" s="38">
        <v>1643</v>
      </c>
      <c r="I61" s="38">
        <v>1294</v>
      </c>
      <c r="J61" s="38">
        <v>13440</v>
      </c>
      <c r="K61" s="38">
        <v>2635</v>
      </c>
      <c r="L61" s="38">
        <v>43234</v>
      </c>
      <c r="M61" s="39">
        <v>0</v>
      </c>
      <c r="N61" s="39">
        <v>0</v>
      </c>
      <c r="O61" s="39">
        <v>0</v>
      </c>
      <c r="P61" s="39">
        <v>0</v>
      </c>
      <c r="Q61" s="39">
        <v>0</v>
      </c>
    </row>
    <row r="62" spans="1:17" x14ac:dyDescent="0.25">
      <c r="A62" s="37" t="s">
        <v>136</v>
      </c>
      <c r="B62" s="38">
        <v>48109</v>
      </c>
      <c r="C62" s="39">
        <v>110</v>
      </c>
      <c r="D62" s="38">
        <v>3284</v>
      </c>
      <c r="E62" s="39">
        <v>68</v>
      </c>
      <c r="F62" s="38">
        <v>1777</v>
      </c>
      <c r="G62" s="39">
        <v>47</v>
      </c>
      <c r="H62" s="39">
        <v>416</v>
      </c>
      <c r="I62" s="39">
        <v>18</v>
      </c>
      <c r="J62" s="39">
        <v>800</v>
      </c>
      <c r="K62" s="39">
        <v>243</v>
      </c>
      <c r="L62" s="38">
        <v>6277</v>
      </c>
      <c r="M62" s="39">
        <v>27</v>
      </c>
      <c r="N62" s="39">
        <v>314</v>
      </c>
      <c r="O62" s="39">
        <v>110</v>
      </c>
      <c r="P62" s="38">
        <v>1565</v>
      </c>
      <c r="Q62" s="37"/>
    </row>
    <row r="63" spans="1:17" x14ac:dyDescent="0.25">
      <c r="A63" s="37" t="s">
        <v>137</v>
      </c>
      <c r="B63" s="38">
        <v>218765</v>
      </c>
      <c r="C63" s="39">
        <v>750</v>
      </c>
      <c r="D63" s="38">
        <v>19995</v>
      </c>
      <c r="E63" s="39">
        <v>825</v>
      </c>
      <c r="F63" s="38">
        <v>18122</v>
      </c>
      <c r="G63" s="39">
        <v>455</v>
      </c>
      <c r="H63" s="38">
        <v>8901</v>
      </c>
      <c r="I63" s="39">
        <v>843</v>
      </c>
      <c r="J63" s="38">
        <v>24679</v>
      </c>
      <c r="K63" s="38">
        <v>2873</v>
      </c>
      <c r="L63" s="38">
        <v>71697</v>
      </c>
      <c r="M63" s="39">
        <v>191</v>
      </c>
      <c r="N63" s="39">
        <v>6429</v>
      </c>
      <c r="O63" s="39">
        <v>49</v>
      </c>
      <c r="P63" s="38">
        <v>29198</v>
      </c>
      <c r="Q63" s="38">
        <v>1205</v>
      </c>
    </row>
    <row r="64" spans="1:17" x14ac:dyDescent="0.25">
      <c r="A64" s="37" t="s">
        <v>138</v>
      </c>
      <c r="B64" s="38">
        <v>7864</v>
      </c>
      <c r="C64" s="39">
        <v>26</v>
      </c>
      <c r="D64" s="39">
        <v>743</v>
      </c>
      <c r="E64" s="39">
        <v>3</v>
      </c>
      <c r="F64" s="39">
        <v>267</v>
      </c>
      <c r="G64" s="39">
        <v>2</v>
      </c>
      <c r="H64" s="39">
        <v>18</v>
      </c>
      <c r="I64" s="39">
        <v>12</v>
      </c>
      <c r="J64" s="39">
        <v>183</v>
      </c>
      <c r="K64" s="39">
        <v>43</v>
      </c>
      <c r="L64" s="38">
        <v>1211</v>
      </c>
      <c r="M64" s="39">
        <v>1</v>
      </c>
      <c r="N64" s="39">
        <v>18</v>
      </c>
      <c r="O64" s="39">
        <v>4</v>
      </c>
      <c r="P64" s="39">
        <v>177</v>
      </c>
      <c r="Q64" s="38">
        <v>1200</v>
      </c>
    </row>
    <row r="65" spans="1:17" x14ac:dyDescent="0.25">
      <c r="A65" s="37" t="s">
        <v>139</v>
      </c>
      <c r="B65" s="38">
        <v>27518</v>
      </c>
      <c r="C65" s="39">
        <v>127</v>
      </c>
      <c r="D65" s="38">
        <v>3036</v>
      </c>
      <c r="E65" s="39">
        <v>655</v>
      </c>
      <c r="F65" s="38">
        <v>18108</v>
      </c>
      <c r="G65" s="39">
        <v>82</v>
      </c>
      <c r="H65" s="39">
        <v>456</v>
      </c>
      <c r="I65" s="39">
        <v>678</v>
      </c>
      <c r="J65" s="38">
        <v>3156</v>
      </c>
      <c r="K65" s="38">
        <v>1542</v>
      </c>
      <c r="L65" s="38">
        <v>24756</v>
      </c>
      <c r="M65" s="39">
        <v>36</v>
      </c>
      <c r="N65" s="39">
        <v>508</v>
      </c>
      <c r="O65" s="39">
        <v>78</v>
      </c>
      <c r="P65" s="38">
        <v>1181</v>
      </c>
      <c r="Q65" s="39">
        <v>130</v>
      </c>
    </row>
    <row r="66" spans="1:17" x14ac:dyDescent="0.25">
      <c r="A66" s="37" t="s">
        <v>140</v>
      </c>
      <c r="B66" s="38">
        <v>1366</v>
      </c>
      <c r="C66" s="39">
        <v>7</v>
      </c>
      <c r="D66" s="39">
        <v>13</v>
      </c>
      <c r="E66" s="39">
        <v>149</v>
      </c>
      <c r="F66" s="39">
        <v>509</v>
      </c>
      <c r="G66" s="39">
        <v>0</v>
      </c>
      <c r="H66" s="39">
        <v>0</v>
      </c>
      <c r="I66" s="39">
        <v>74</v>
      </c>
      <c r="J66" s="39">
        <v>172</v>
      </c>
      <c r="K66" s="39">
        <v>230</v>
      </c>
      <c r="L66" s="39">
        <v>694</v>
      </c>
      <c r="M66" s="39">
        <v>0</v>
      </c>
      <c r="N66" s="39">
        <v>0</v>
      </c>
      <c r="O66" s="39">
        <v>0</v>
      </c>
      <c r="P66" s="39">
        <v>0</v>
      </c>
      <c r="Q66" s="39">
        <v>222</v>
      </c>
    </row>
    <row r="67" spans="1:17" x14ac:dyDescent="0.25">
      <c r="A67" s="37" t="s">
        <v>141</v>
      </c>
      <c r="B67" s="38">
        <v>35571</v>
      </c>
      <c r="C67" s="39">
        <v>130</v>
      </c>
      <c r="D67" s="38">
        <v>2496</v>
      </c>
      <c r="E67" s="39">
        <v>80</v>
      </c>
      <c r="F67" s="38">
        <v>2496</v>
      </c>
      <c r="G67" s="39">
        <v>8</v>
      </c>
      <c r="H67" s="39">
        <v>72</v>
      </c>
      <c r="I67" s="38">
        <v>1211</v>
      </c>
      <c r="J67" s="38">
        <v>11420</v>
      </c>
      <c r="K67" s="38">
        <v>1429</v>
      </c>
      <c r="L67" s="38">
        <v>16484</v>
      </c>
      <c r="M67" s="39">
        <v>0</v>
      </c>
      <c r="N67" s="39">
        <v>0</v>
      </c>
      <c r="O67" s="39">
        <v>0</v>
      </c>
      <c r="P67" s="39">
        <v>0</v>
      </c>
      <c r="Q67" s="39">
        <v>35</v>
      </c>
    </row>
    <row r="68" spans="1:17" x14ac:dyDescent="0.25">
      <c r="A68" s="37" t="s">
        <v>142</v>
      </c>
      <c r="B68" s="38">
        <v>1103</v>
      </c>
      <c r="C68" s="39">
        <v>0</v>
      </c>
      <c r="D68" s="39">
        <v>0</v>
      </c>
      <c r="E68" s="39">
        <v>8</v>
      </c>
      <c r="F68" s="39">
        <v>24</v>
      </c>
      <c r="G68" s="39">
        <v>0</v>
      </c>
      <c r="H68" s="39">
        <v>0</v>
      </c>
      <c r="I68" s="39">
        <v>0</v>
      </c>
      <c r="J68" s="39">
        <v>0</v>
      </c>
      <c r="K68" s="39">
        <v>8</v>
      </c>
      <c r="L68" s="39">
        <v>24</v>
      </c>
      <c r="M68" s="39">
        <v>0</v>
      </c>
      <c r="N68" s="39">
        <v>0</v>
      </c>
      <c r="O68" s="39">
        <v>0</v>
      </c>
      <c r="P68" s="39">
        <v>0</v>
      </c>
      <c r="Q68" s="39">
        <v>0</v>
      </c>
    </row>
    <row r="69" spans="1:17" x14ac:dyDescent="0.25">
      <c r="A69" s="37" t="s">
        <v>143</v>
      </c>
      <c r="B69" s="38">
        <v>1010</v>
      </c>
      <c r="C69" s="39">
        <v>0</v>
      </c>
      <c r="D69" s="39">
        <v>0</v>
      </c>
      <c r="E69" s="39">
        <v>0</v>
      </c>
      <c r="F69" s="39">
        <v>0</v>
      </c>
      <c r="G69" s="39">
        <v>0</v>
      </c>
      <c r="H69" s="39">
        <v>0</v>
      </c>
      <c r="I69" s="39">
        <v>0</v>
      </c>
      <c r="J69" s="39">
        <v>0</v>
      </c>
      <c r="K69" s="39">
        <v>0</v>
      </c>
      <c r="L69" s="39">
        <v>0</v>
      </c>
      <c r="M69" s="39">
        <v>0</v>
      </c>
      <c r="N69" s="39">
        <v>0</v>
      </c>
      <c r="O69" s="39">
        <v>0</v>
      </c>
      <c r="P69" s="39">
        <v>0</v>
      </c>
      <c r="Q69" s="39">
        <v>0</v>
      </c>
    </row>
    <row r="70" spans="1:17" x14ac:dyDescent="0.25">
      <c r="A70" s="37" t="s">
        <v>144</v>
      </c>
      <c r="B70" s="38">
        <v>32334</v>
      </c>
      <c r="C70" s="39">
        <v>169</v>
      </c>
      <c r="D70" s="38">
        <v>2355</v>
      </c>
      <c r="E70" s="39">
        <v>80</v>
      </c>
      <c r="F70" s="38">
        <v>3297</v>
      </c>
      <c r="G70" s="39">
        <v>45</v>
      </c>
      <c r="H70" s="39">
        <v>452</v>
      </c>
      <c r="I70" s="39">
        <v>125</v>
      </c>
      <c r="J70" s="39">
        <v>934</v>
      </c>
      <c r="K70" s="39">
        <v>419</v>
      </c>
      <c r="L70" s="38">
        <v>7038</v>
      </c>
      <c r="M70" s="39">
        <v>0</v>
      </c>
      <c r="N70" s="39">
        <v>0</v>
      </c>
      <c r="O70" s="39">
        <v>0</v>
      </c>
      <c r="P70" s="39">
        <v>0</v>
      </c>
      <c r="Q70" s="39">
        <v>0</v>
      </c>
    </row>
    <row r="71" spans="1:17" x14ac:dyDescent="0.25">
      <c r="A71" s="37" t="s">
        <v>145</v>
      </c>
      <c r="B71" s="38">
        <v>15195</v>
      </c>
      <c r="C71" s="39">
        <v>278</v>
      </c>
      <c r="D71" s="38">
        <v>3489</v>
      </c>
      <c r="E71" s="39">
        <v>141</v>
      </c>
      <c r="F71" s="38">
        <v>7614</v>
      </c>
      <c r="G71" s="39">
        <v>19</v>
      </c>
      <c r="H71" s="39">
        <v>546</v>
      </c>
      <c r="I71" s="39">
        <v>100</v>
      </c>
      <c r="J71" s="38">
        <v>1228</v>
      </c>
      <c r="K71" s="39">
        <v>538</v>
      </c>
      <c r="L71" s="38">
        <v>12877</v>
      </c>
      <c r="M71" s="39">
        <v>0</v>
      </c>
      <c r="N71" s="39">
        <v>0</v>
      </c>
      <c r="O71" s="39">
        <v>0</v>
      </c>
      <c r="P71" s="39">
        <v>0</v>
      </c>
      <c r="Q71" s="39">
        <v>0</v>
      </c>
    </row>
    <row r="72" spans="1:17" x14ac:dyDescent="0.25">
      <c r="A72" s="37" t="s">
        <v>146</v>
      </c>
      <c r="B72" s="39">
        <v>923</v>
      </c>
      <c r="C72" s="39">
        <v>46</v>
      </c>
      <c r="D72" s="38">
        <v>1982</v>
      </c>
      <c r="E72" s="39">
        <v>9</v>
      </c>
      <c r="F72" s="39">
        <v>236</v>
      </c>
      <c r="G72" s="39">
        <v>9</v>
      </c>
      <c r="H72" s="39">
        <v>38</v>
      </c>
      <c r="I72" s="39">
        <v>7</v>
      </c>
      <c r="J72" s="39">
        <v>38</v>
      </c>
      <c r="K72" s="39">
        <v>71</v>
      </c>
      <c r="L72" s="38">
        <v>2294</v>
      </c>
      <c r="M72" s="39">
        <v>7</v>
      </c>
      <c r="N72" s="39">
        <v>316</v>
      </c>
      <c r="O72" s="39">
        <v>7</v>
      </c>
      <c r="P72" s="38">
        <v>1291</v>
      </c>
      <c r="Q72" s="39">
        <v>0</v>
      </c>
    </row>
    <row r="73" spans="1:17" x14ac:dyDescent="0.25">
      <c r="A73" s="37" t="s">
        <v>147</v>
      </c>
      <c r="B73" s="38">
        <v>3364</v>
      </c>
      <c r="C73" s="39">
        <v>6</v>
      </c>
      <c r="D73" s="39">
        <v>60</v>
      </c>
      <c r="E73" s="39">
        <v>6</v>
      </c>
      <c r="F73" s="39">
        <v>60</v>
      </c>
      <c r="G73" s="39">
        <v>0</v>
      </c>
      <c r="H73" s="39">
        <v>0</v>
      </c>
      <c r="I73" s="39">
        <v>0</v>
      </c>
      <c r="J73" s="39">
        <v>0</v>
      </c>
      <c r="K73" s="39">
        <v>12</v>
      </c>
      <c r="L73" s="39">
        <v>120</v>
      </c>
      <c r="M73" s="39">
        <v>0</v>
      </c>
      <c r="N73" s="39">
        <v>0</v>
      </c>
      <c r="O73" s="39">
        <v>0</v>
      </c>
      <c r="P73" s="39">
        <v>0</v>
      </c>
      <c r="Q73" s="39">
        <v>118</v>
      </c>
    </row>
    <row r="74" spans="1:17" x14ac:dyDescent="0.25">
      <c r="A74" s="37" t="s">
        <v>148</v>
      </c>
      <c r="B74" s="38">
        <v>5471</v>
      </c>
      <c r="C74" s="39">
        <v>48</v>
      </c>
      <c r="D74" s="39">
        <v>550</v>
      </c>
      <c r="E74" s="39">
        <v>41</v>
      </c>
      <c r="F74" s="39">
        <v>200</v>
      </c>
      <c r="G74" s="39">
        <v>0</v>
      </c>
      <c r="H74" s="39">
        <v>0</v>
      </c>
      <c r="I74" s="39">
        <v>0</v>
      </c>
      <c r="J74" s="39">
        <v>0</v>
      </c>
      <c r="K74" s="39">
        <v>89</v>
      </c>
      <c r="L74" s="39">
        <v>750</v>
      </c>
      <c r="M74" s="39">
        <v>0</v>
      </c>
      <c r="N74" s="39">
        <v>0</v>
      </c>
      <c r="O74" s="39">
        <v>0</v>
      </c>
      <c r="P74" s="39">
        <v>0</v>
      </c>
      <c r="Q74" s="39">
        <v>0</v>
      </c>
    </row>
    <row r="75" spans="1:17" x14ac:dyDescent="0.25">
      <c r="A75" s="37" t="s">
        <v>149</v>
      </c>
      <c r="B75" s="38">
        <v>8046</v>
      </c>
      <c r="C75" s="39">
        <v>20</v>
      </c>
      <c r="D75" s="39">
        <v>261</v>
      </c>
      <c r="E75" s="39">
        <v>9</v>
      </c>
      <c r="F75" s="39">
        <v>173</v>
      </c>
      <c r="G75" s="39">
        <v>8</v>
      </c>
      <c r="H75" s="39">
        <v>88</v>
      </c>
      <c r="I75" s="39">
        <v>77</v>
      </c>
      <c r="J75" s="38">
        <v>1013</v>
      </c>
      <c r="K75" s="39">
        <v>114</v>
      </c>
      <c r="L75" s="38">
        <v>1535</v>
      </c>
      <c r="M75" s="39">
        <v>2</v>
      </c>
      <c r="N75" s="39">
        <v>34</v>
      </c>
      <c r="O75" s="39">
        <v>12</v>
      </c>
      <c r="P75" s="39">
        <v>0</v>
      </c>
      <c r="Q75" s="39">
        <v>0</v>
      </c>
    </row>
    <row r="76" spans="1:17" x14ac:dyDescent="0.25">
      <c r="A76" s="37" t="s">
        <v>150</v>
      </c>
      <c r="B76" s="38">
        <v>2233</v>
      </c>
      <c r="C76" s="39">
        <v>33</v>
      </c>
      <c r="D76" s="39">
        <v>800</v>
      </c>
      <c r="E76" s="39">
        <v>12</v>
      </c>
      <c r="F76" s="39">
        <v>200</v>
      </c>
      <c r="G76" s="39">
        <v>8</v>
      </c>
      <c r="H76" s="39">
        <v>40</v>
      </c>
      <c r="I76" s="39">
        <v>15</v>
      </c>
      <c r="J76" s="39">
        <v>742</v>
      </c>
      <c r="K76" s="39">
        <v>68</v>
      </c>
      <c r="L76" s="38">
        <v>1782</v>
      </c>
      <c r="M76" s="39">
        <v>0</v>
      </c>
      <c r="N76" s="39">
        <v>0</v>
      </c>
      <c r="O76" s="39">
        <v>0</v>
      </c>
      <c r="P76" s="39">
        <v>0</v>
      </c>
      <c r="Q76" s="39">
        <v>0</v>
      </c>
    </row>
    <row r="77" spans="1:17" x14ac:dyDescent="0.25">
      <c r="A77" s="37" t="s">
        <v>151</v>
      </c>
      <c r="B77" s="38">
        <v>6732</v>
      </c>
      <c r="C77" s="39">
        <v>77</v>
      </c>
      <c r="D77" s="38">
        <v>1761</v>
      </c>
      <c r="E77" s="39">
        <v>79</v>
      </c>
      <c r="F77" s="38">
        <v>1909</v>
      </c>
      <c r="G77" s="39">
        <v>3</v>
      </c>
      <c r="H77" s="39">
        <v>21</v>
      </c>
      <c r="I77" s="39">
        <v>12</v>
      </c>
      <c r="J77" s="39">
        <v>173</v>
      </c>
      <c r="K77" s="39">
        <v>171</v>
      </c>
      <c r="L77" s="38">
        <v>3864</v>
      </c>
      <c r="M77" s="39">
        <v>0</v>
      </c>
      <c r="N77" s="37" t="s">
        <v>115</v>
      </c>
      <c r="O77" s="39">
        <v>0</v>
      </c>
      <c r="P77" s="39">
        <v>0</v>
      </c>
      <c r="Q77" s="39">
        <v>0</v>
      </c>
    </row>
    <row r="78" spans="1:17" x14ac:dyDescent="0.25">
      <c r="A78" s="37" t="s">
        <v>152</v>
      </c>
      <c r="B78" s="38">
        <v>13065</v>
      </c>
      <c r="C78" s="39">
        <v>20</v>
      </c>
      <c r="D78" s="39">
        <v>100</v>
      </c>
      <c r="E78" s="39">
        <v>41</v>
      </c>
      <c r="F78" s="39">
        <v>164</v>
      </c>
      <c r="G78" s="39">
        <v>3</v>
      </c>
      <c r="H78" s="39">
        <v>15</v>
      </c>
      <c r="I78" s="39">
        <v>28</v>
      </c>
      <c r="J78" s="39">
        <v>243</v>
      </c>
      <c r="K78" s="39">
        <v>92</v>
      </c>
      <c r="L78" s="39">
        <v>522</v>
      </c>
      <c r="M78" s="39">
        <v>0</v>
      </c>
      <c r="N78" s="39">
        <v>0</v>
      </c>
      <c r="O78" s="39">
        <v>53</v>
      </c>
      <c r="P78" s="38">
        <v>7693</v>
      </c>
      <c r="Q78" s="39">
        <v>0</v>
      </c>
    </row>
    <row r="79" spans="1:17" x14ac:dyDescent="0.25">
      <c r="A79" s="37" t="s">
        <v>153</v>
      </c>
      <c r="B79" s="38">
        <v>11972</v>
      </c>
      <c r="C79" s="39">
        <v>61</v>
      </c>
      <c r="D79" s="38">
        <v>5784</v>
      </c>
      <c r="E79" s="39">
        <v>23</v>
      </c>
      <c r="F79" s="39">
        <v>653</v>
      </c>
      <c r="G79" s="39">
        <v>0</v>
      </c>
      <c r="H79" s="39">
        <v>0</v>
      </c>
      <c r="I79" s="39">
        <v>2</v>
      </c>
      <c r="J79" s="39">
        <v>102</v>
      </c>
      <c r="K79" s="39">
        <v>86</v>
      </c>
      <c r="L79" s="38">
        <v>6539</v>
      </c>
      <c r="M79" s="39">
        <v>32</v>
      </c>
      <c r="N79" s="39">
        <v>5067</v>
      </c>
      <c r="O79" s="39">
        <v>8</v>
      </c>
      <c r="P79" s="39">
        <v>426</v>
      </c>
      <c r="Q79" s="39">
        <v>550</v>
      </c>
    </row>
    <row r="80" spans="1:17" x14ac:dyDescent="0.25">
      <c r="A80" s="37" t="s">
        <v>154</v>
      </c>
      <c r="B80" s="38">
        <v>23083</v>
      </c>
      <c r="C80" s="39">
        <v>82</v>
      </c>
      <c r="D80" s="38">
        <v>1619</v>
      </c>
      <c r="E80" s="39">
        <v>56</v>
      </c>
      <c r="F80" s="38">
        <v>1594</v>
      </c>
      <c r="G80" s="39">
        <v>27</v>
      </c>
      <c r="H80" s="39">
        <v>340</v>
      </c>
      <c r="I80" s="39">
        <v>68</v>
      </c>
      <c r="J80" s="39">
        <v>505</v>
      </c>
      <c r="K80" s="39">
        <v>233</v>
      </c>
      <c r="L80" s="38">
        <v>4058</v>
      </c>
      <c r="M80" s="39">
        <v>0</v>
      </c>
      <c r="N80" s="39">
        <v>0</v>
      </c>
      <c r="O80" s="39">
        <v>0</v>
      </c>
      <c r="P80" s="39">
        <v>0</v>
      </c>
      <c r="Q80" s="39">
        <v>57</v>
      </c>
    </row>
    <row r="81" spans="1:17" x14ac:dyDescent="0.25">
      <c r="A81" s="37" t="s">
        <v>155</v>
      </c>
      <c r="B81" s="38">
        <v>3785</v>
      </c>
      <c r="C81" s="39">
        <v>36</v>
      </c>
      <c r="D81" s="39">
        <v>348</v>
      </c>
      <c r="E81" s="39">
        <v>14</v>
      </c>
      <c r="F81" s="39">
        <v>264</v>
      </c>
      <c r="G81" s="39">
        <v>33</v>
      </c>
      <c r="H81" s="39">
        <v>127</v>
      </c>
      <c r="I81" s="39">
        <v>54</v>
      </c>
      <c r="J81" s="39">
        <v>316</v>
      </c>
      <c r="K81" s="39">
        <v>137</v>
      </c>
      <c r="L81" s="38">
        <v>1055</v>
      </c>
      <c r="M81" s="39">
        <v>0</v>
      </c>
      <c r="N81" s="39">
        <v>0</v>
      </c>
      <c r="O81" s="39">
        <v>0</v>
      </c>
      <c r="P81" s="39">
        <v>0</v>
      </c>
      <c r="Q81" s="39">
        <v>0</v>
      </c>
    </row>
    <row r="82" spans="1:17" x14ac:dyDescent="0.25">
      <c r="A82" s="37" t="s">
        <v>156</v>
      </c>
      <c r="B82" s="38">
        <v>25529</v>
      </c>
      <c r="C82" s="39">
        <v>300</v>
      </c>
      <c r="D82" s="38">
        <v>2477</v>
      </c>
      <c r="E82" s="39">
        <v>83</v>
      </c>
      <c r="F82" s="38">
        <v>1443</v>
      </c>
      <c r="G82" s="39">
        <v>0</v>
      </c>
      <c r="H82" s="39">
        <v>0</v>
      </c>
      <c r="I82" s="39">
        <v>41</v>
      </c>
      <c r="J82" s="39">
        <v>306</v>
      </c>
      <c r="K82" s="39">
        <v>424</v>
      </c>
      <c r="L82" s="38">
        <v>4226</v>
      </c>
      <c r="M82" s="39">
        <v>1</v>
      </c>
      <c r="N82" s="39">
        <v>10</v>
      </c>
      <c r="O82" s="39">
        <v>0</v>
      </c>
      <c r="P82" s="39">
        <v>0</v>
      </c>
      <c r="Q82" s="39">
        <v>0</v>
      </c>
    </row>
    <row r="83" spans="1:17" x14ac:dyDescent="0.25">
      <c r="A83" s="37" t="s">
        <v>157</v>
      </c>
      <c r="B83" s="38">
        <v>762446</v>
      </c>
      <c r="C83" s="38">
        <v>5461</v>
      </c>
      <c r="D83" s="38">
        <v>147528</v>
      </c>
      <c r="E83" s="38">
        <v>1661</v>
      </c>
      <c r="F83" s="38">
        <v>44977</v>
      </c>
      <c r="G83" s="39">
        <v>555</v>
      </c>
      <c r="H83" s="38">
        <v>5893</v>
      </c>
      <c r="I83" s="38">
        <v>3008</v>
      </c>
      <c r="J83" s="38">
        <v>34399</v>
      </c>
      <c r="K83" s="38">
        <v>10685</v>
      </c>
      <c r="L83" s="38">
        <v>232797</v>
      </c>
      <c r="M83" s="39">
        <v>270</v>
      </c>
      <c r="N83" s="38">
        <v>5084</v>
      </c>
      <c r="O83" s="39">
        <v>0</v>
      </c>
      <c r="P83" s="39">
        <v>0</v>
      </c>
      <c r="Q83" s="39">
        <v>0</v>
      </c>
    </row>
    <row r="84" spans="1:17" x14ac:dyDescent="0.25">
      <c r="A84" s="37" t="s">
        <v>158</v>
      </c>
      <c r="B84" s="38">
        <v>14358</v>
      </c>
      <c r="C84" s="39">
        <v>0</v>
      </c>
      <c r="D84" s="39">
        <v>0</v>
      </c>
      <c r="E84" s="39">
        <v>14</v>
      </c>
      <c r="F84" s="39">
        <v>269</v>
      </c>
      <c r="G84" s="39">
        <v>0</v>
      </c>
      <c r="H84" s="39">
        <v>0</v>
      </c>
      <c r="I84" s="39">
        <v>1</v>
      </c>
      <c r="J84" s="39">
        <v>270</v>
      </c>
      <c r="K84" s="39">
        <v>15</v>
      </c>
      <c r="L84" s="39">
        <v>539</v>
      </c>
      <c r="M84" s="39">
        <v>0</v>
      </c>
      <c r="N84" s="39">
        <v>0</v>
      </c>
      <c r="O84" s="39">
        <v>0</v>
      </c>
      <c r="P84" s="39">
        <v>0</v>
      </c>
      <c r="Q84" s="39">
        <v>0</v>
      </c>
    </row>
    <row r="85" spans="1:17" x14ac:dyDescent="0.25">
      <c r="A85" s="37" t="s">
        <v>159</v>
      </c>
      <c r="B85" s="38">
        <v>89868</v>
      </c>
      <c r="C85" s="39">
        <v>232</v>
      </c>
      <c r="D85" s="38">
        <v>4543</v>
      </c>
      <c r="E85" s="39">
        <v>302</v>
      </c>
      <c r="F85" s="38">
        <v>19683</v>
      </c>
      <c r="G85" s="39">
        <v>141</v>
      </c>
      <c r="H85" s="38">
        <v>1840</v>
      </c>
      <c r="I85" s="39">
        <v>460</v>
      </c>
      <c r="J85" s="38">
        <v>7313</v>
      </c>
      <c r="K85" s="38">
        <v>1135</v>
      </c>
      <c r="L85" s="38">
        <v>33379</v>
      </c>
      <c r="M85" s="39">
        <v>0</v>
      </c>
      <c r="N85" s="39">
        <v>0</v>
      </c>
      <c r="O85" s="39">
        <v>0</v>
      </c>
      <c r="P85" s="39">
        <v>0</v>
      </c>
      <c r="Q85" s="39">
        <v>0</v>
      </c>
    </row>
    <row r="86" spans="1:17" x14ac:dyDescent="0.25">
      <c r="A86" s="37" t="s">
        <v>160</v>
      </c>
      <c r="B86" s="38">
        <v>12345</v>
      </c>
      <c r="C86" s="39">
        <v>360</v>
      </c>
      <c r="D86" s="38">
        <v>3110</v>
      </c>
      <c r="E86" s="39">
        <v>368</v>
      </c>
      <c r="F86" s="38">
        <v>3034</v>
      </c>
      <c r="G86" s="39">
        <v>0</v>
      </c>
      <c r="H86" s="39">
        <v>0</v>
      </c>
      <c r="I86" s="39">
        <v>129</v>
      </c>
      <c r="J86" s="38">
        <v>2064</v>
      </c>
      <c r="K86" s="39">
        <v>857</v>
      </c>
      <c r="L86" s="38">
        <v>8208</v>
      </c>
      <c r="M86" s="39">
        <v>0</v>
      </c>
      <c r="N86" s="39">
        <v>0</v>
      </c>
      <c r="O86" s="39">
        <v>0</v>
      </c>
      <c r="P86" s="39">
        <v>0</v>
      </c>
      <c r="Q86" s="39">
        <v>0</v>
      </c>
    </row>
    <row r="87" spans="1:17" x14ac:dyDescent="0.25">
      <c r="A87" s="37" t="s">
        <v>161</v>
      </c>
      <c r="B87" s="38">
        <v>2456</v>
      </c>
      <c r="C87" s="39">
        <v>11</v>
      </c>
      <c r="D87" s="39">
        <v>38</v>
      </c>
      <c r="E87" s="39">
        <v>9</v>
      </c>
      <c r="F87" s="39">
        <v>85</v>
      </c>
      <c r="G87" s="39">
        <v>3</v>
      </c>
      <c r="H87" s="39">
        <v>9</v>
      </c>
      <c r="I87" s="39">
        <v>14</v>
      </c>
      <c r="J87" s="39">
        <v>46</v>
      </c>
      <c r="K87" s="39">
        <v>37</v>
      </c>
      <c r="L87" s="39">
        <v>178</v>
      </c>
      <c r="M87" s="39">
        <v>0</v>
      </c>
      <c r="N87" s="39">
        <v>0</v>
      </c>
      <c r="O87" s="39">
        <v>8</v>
      </c>
      <c r="P87" s="39">
        <v>80</v>
      </c>
      <c r="Q87" s="39">
        <v>0</v>
      </c>
    </row>
    <row r="88" spans="1:17" x14ac:dyDescent="0.25">
      <c r="A88" s="37" t="s">
        <v>162</v>
      </c>
      <c r="B88" s="38">
        <v>2834</v>
      </c>
      <c r="C88" s="39">
        <v>46</v>
      </c>
      <c r="D88" s="39">
        <v>638</v>
      </c>
      <c r="E88" s="39">
        <v>35</v>
      </c>
      <c r="F88" s="39">
        <v>260</v>
      </c>
      <c r="G88" s="39">
        <v>3</v>
      </c>
      <c r="H88" s="39">
        <v>21</v>
      </c>
      <c r="I88" s="39">
        <v>25</v>
      </c>
      <c r="J88" s="39">
        <v>108</v>
      </c>
      <c r="K88" s="39">
        <v>109</v>
      </c>
      <c r="L88" s="38">
        <v>1027</v>
      </c>
      <c r="M88" s="39">
        <v>8</v>
      </c>
      <c r="N88" s="39">
        <v>76</v>
      </c>
      <c r="O88" s="39">
        <v>7</v>
      </c>
      <c r="P88" s="39">
        <v>367</v>
      </c>
      <c r="Q88" s="39">
        <v>75</v>
      </c>
    </row>
    <row r="89" spans="1:17" x14ac:dyDescent="0.25">
      <c r="A89" s="37" t="s">
        <v>163</v>
      </c>
      <c r="B89" s="38">
        <v>20565</v>
      </c>
      <c r="C89" s="39">
        <v>70</v>
      </c>
      <c r="D89" s="39">
        <v>923</v>
      </c>
      <c r="E89" s="39">
        <v>38</v>
      </c>
      <c r="F89" s="39">
        <v>548</v>
      </c>
      <c r="G89" s="39">
        <v>43</v>
      </c>
      <c r="H89" s="39">
        <v>161</v>
      </c>
      <c r="I89" s="39">
        <v>57</v>
      </c>
      <c r="J89" s="39">
        <v>354</v>
      </c>
      <c r="K89" s="39">
        <v>208</v>
      </c>
      <c r="L89" s="38">
        <v>1986</v>
      </c>
      <c r="M89" s="39">
        <v>0</v>
      </c>
      <c r="N89" s="39">
        <v>0</v>
      </c>
      <c r="O89" s="39">
        <v>0</v>
      </c>
      <c r="P89" s="39">
        <v>0</v>
      </c>
      <c r="Q89" s="39">
        <v>358</v>
      </c>
    </row>
    <row r="90" spans="1:17" x14ac:dyDescent="0.25">
      <c r="A90" s="37" t="s">
        <v>164</v>
      </c>
      <c r="B90" s="38">
        <v>1159</v>
      </c>
      <c r="C90" s="39">
        <v>36</v>
      </c>
      <c r="D90" s="39">
        <v>201</v>
      </c>
      <c r="E90" s="39">
        <v>69</v>
      </c>
      <c r="F90" s="39">
        <v>550</v>
      </c>
      <c r="G90" s="39">
        <v>0</v>
      </c>
      <c r="H90" s="39">
        <v>0</v>
      </c>
      <c r="I90" s="39">
        <v>0</v>
      </c>
      <c r="J90" s="39">
        <v>0</v>
      </c>
      <c r="K90" s="39">
        <v>105</v>
      </c>
      <c r="L90" s="39">
        <v>751</v>
      </c>
      <c r="M90" s="39">
        <v>4</v>
      </c>
      <c r="N90" s="39">
        <v>20</v>
      </c>
      <c r="O90" s="39">
        <v>1</v>
      </c>
      <c r="P90" s="39">
        <v>20</v>
      </c>
      <c r="Q90" s="39">
        <v>0</v>
      </c>
    </row>
    <row r="91" spans="1:17" x14ac:dyDescent="0.25">
      <c r="A91" s="37" t="s">
        <v>165</v>
      </c>
      <c r="B91" s="38">
        <v>2719</v>
      </c>
      <c r="C91" s="39">
        <v>40</v>
      </c>
      <c r="D91" s="39">
        <v>280</v>
      </c>
      <c r="E91" s="39">
        <v>22</v>
      </c>
      <c r="F91" s="39">
        <v>61</v>
      </c>
      <c r="G91" s="39">
        <v>12</v>
      </c>
      <c r="H91" s="39">
        <v>35</v>
      </c>
      <c r="I91" s="39">
        <v>14</v>
      </c>
      <c r="J91" s="39">
        <v>126</v>
      </c>
      <c r="K91" s="39">
        <v>88</v>
      </c>
      <c r="L91" s="39">
        <v>502</v>
      </c>
      <c r="M91" s="39">
        <v>0</v>
      </c>
      <c r="N91" s="39">
        <v>0</v>
      </c>
      <c r="O91" s="39">
        <v>7</v>
      </c>
      <c r="P91" s="39">
        <v>25</v>
      </c>
      <c r="Q91" s="39">
        <v>0</v>
      </c>
    </row>
    <row r="92" spans="1:17" x14ac:dyDescent="0.25">
      <c r="A92" s="37" t="s">
        <v>166</v>
      </c>
      <c r="B92" s="38">
        <v>53960</v>
      </c>
      <c r="C92" s="39">
        <v>138</v>
      </c>
      <c r="D92" s="38">
        <v>3386</v>
      </c>
      <c r="E92" s="39">
        <v>20</v>
      </c>
      <c r="F92" s="38">
        <v>1559</v>
      </c>
      <c r="G92" s="39">
        <v>88</v>
      </c>
      <c r="H92" s="38">
        <v>1281</v>
      </c>
      <c r="I92" s="39">
        <v>50</v>
      </c>
      <c r="J92" s="39">
        <v>830</v>
      </c>
      <c r="K92" s="39">
        <v>296</v>
      </c>
      <c r="L92" s="38">
        <v>7056</v>
      </c>
      <c r="M92" s="39">
        <v>0</v>
      </c>
      <c r="N92" s="39">
        <v>0</v>
      </c>
      <c r="O92" s="39">
        <v>0</v>
      </c>
      <c r="P92" s="39">
        <v>0</v>
      </c>
      <c r="Q92" s="39">
        <v>144</v>
      </c>
    </row>
    <row r="93" spans="1:17" x14ac:dyDescent="0.25">
      <c r="A93" s="37" t="s">
        <v>167</v>
      </c>
      <c r="B93" s="38">
        <v>8386</v>
      </c>
      <c r="C93" s="39">
        <v>15</v>
      </c>
      <c r="D93" s="39">
        <v>753</v>
      </c>
      <c r="E93" s="39">
        <v>58</v>
      </c>
      <c r="F93" s="38">
        <v>1129</v>
      </c>
      <c r="G93" s="39">
        <v>20</v>
      </c>
      <c r="H93" s="39">
        <v>164</v>
      </c>
      <c r="I93" s="39">
        <v>11</v>
      </c>
      <c r="J93" s="39">
        <v>318</v>
      </c>
      <c r="K93" s="39">
        <v>104</v>
      </c>
      <c r="L93" s="38">
        <v>2364</v>
      </c>
      <c r="M93" s="39">
        <v>0</v>
      </c>
      <c r="N93" s="39">
        <v>0</v>
      </c>
      <c r="O93" s="39">
        <v>8</v>
      </c>
      <c r="P93" s="39">
        <v>469</v>
      </c>
      <c r="Q93" s="39">
        <v>0</v>
      </c>
    </row>
    <row r="94" spans="1:17" x14ac:dyDescent="0.25">
      <c r="A94" s="37" t="s">
        <v>168</v>
      </c>
      <c r="B94" s="38">
        <v>17256</v>
      </c>
      <c r="C94" s="39">
        <v>0</v>
      </c>
      <c r="D94" s="39">
        <v>0</v>
      </c>
      <c r="E94" s="39">
        <v>8</v>
      </c>
      <c r="F94" s="39">
        <v>101</v>
      </c>
      <c r="G94" s="39">
        <v>0</v>
      </c>
      <c r="H94" s="39">
        <v>0</v>
      </c>
      <c r="I94" s="39">
        <v>0</v>
      </c>
      <c r="J94" s="39">
        <v>0</v>
      </c>
      <c r="K94" s="39">
        <v>8</v>
      </c>
      <c r="L94" s="39">
        <v>101</v>
      </c>
      <c r="M94" s="39">
        <v>0</v>
      </c>
      <c r="N94" s="39">
        <v>0</v>
      </c>
      <c r="O94" s="39">
        <v>0</v>
      </c>
      <c r="P94" s="39">
        <v>0</v>
      </c>
      <c r="Q94" s="39">
        <v>100</v>
      </c>
    </row>
    <row r="95" spans="1:17" x14ac:dyDescent="0.25">
      <c r="A95" s="37" t="s">
        <v>169</v>
      </c>
      <c r="B95" s="39">
        <v>708</v>
      </c>
      <c r="C95" s="39">
        <v>0</v>
      </c>
      <c r="D95" s="39">
        <v>0</v>
      </c>
      <c r="E95" s="39">
        <v>1</v>
      </c>
      <c r="F95" s="39">
        <v>24</v>
      </c>
      <c r="G95" s="39">
        <v>0</v>
      </c>
      <c r="H95" s="39">
        <v>0</v>
      </c>
      <c r="I95" s="39">
        <v>0</v>
      </c>
      <c r="J95" s="39">
        <v>0</v>
      </c>
      <c r="K95" s="39">
        <v>1</v>
      </c>
      <c r="L95" s="39">
        <v>24</v>
      </c>
      <c r="M95" s="39">
        <v>0</v>
      </c>
      <c r="N95" s="39">
        <v>0</v>
      </c>
      <c r="O95" s="39">
        <v>0</v>
      </c>
      <c r="P95" s="39">
        <v>0</v>
      </c>
      <c r="Q95" s="39">
        <v>0</v>
      </c>
    </row>
    <row r="96" spans="1:17" x14ac:dyDescent="0.25">
      <c r="A96" s="37" t="s">
        <v>170</v>
      </c>
      <c r="B96" s="38">
        <v>4208</v>
      </c>
      <c r="C96" s="39">
        <v>91</v>
      </c>
      <c r="D96" s="38">
        <v>2167</v>
      </c>
      <c r="E96" s="39">
        <v>22</v>
      </c>
      <c r="F96" s="39">
        <v>385</v>
      </c>
      <c r="G96" s="39">
        <v>18</v>
      </c>
      <c r="H96" s="39">
        <v>318</v>
      </c>
      <c r="I96" s="39">
        <v>137</v>
      </c>
      <c r="J96" s="38">
        <v>1491</v>
      </c>
      <c r="K96" s="39">
        <v>268</v>
      </c>
      <c r="L96" s="38">
        <v>4361</v>
      </c>
      <c r="M96" s="39">
        <v>54</v>
      </c>
      <c r="N96" s="39">
        <v>871</v>
      </c>
      <c r="O96" s="39">
        <v>0</v>
      </c>
      <c r="P96" s="39">
        <v>0</v>
      </c>
      <c r="Q96" s="39">
        <v>0</v>
      </c>
    </row>
    <row r="97" spans="1:17" x14ac:dyDescent="0.25">
      <c r="A97" s="37" t="s">
        <v>171</v>
      </c>
      <c r="B97" s="38">
        <v>19104</v>
      </c>
      <c r="C97" s="39">
        <v>0</v>
      </c>
      <c r="D97" s="39">
        <v>0</v>
      </c>
      <c r="E97" s="39">
        <v>69</v>
      </c>
      <c r="F97" s="38">
        <v>1986</v>
      </c>
      <c r="G97" s="39">
        <v>3</v>
      </c>
      <c r="H97" s="39">
        <v>31</v>
      </c>
      <c r="I97" s="39">
        <v>4</v>
      </c>
      <c r="J97" s="39">
        <v>142</v>
      </c>
      <c r="K97" s="39">
        <v>76</v>
      </c>
      <c r="L97" s="38">
        <v>2159</v>
      </c>
      <c r="M97" s="39">
        <v>0</v>
      </c>
      <c r="N97" s="39">
        <v>0</v>
      </c>
      <c r="O97" s="39">
        <v>0</v>
      </c>
      <c r="P97" s="39">
        <v>0</v>
      </c>
      <c r="Q97" s="39">
        <v>851</v>
      </c>
    </row>
    <row r="98" spans="1:17" x14ac:dyDescent="0.25">
      <c r="A98" s="37" t="s">
        <v>172</v>
      </c>
      <c r="B98" s="38">
        <v>10881</v>
      </c>
      <c r="C98" s="39">
        <v>125</v>
      </c>
      <c r="D98" s="38">
        <v>1698</v>
      </c>
      <c r="E98" s="39">
        <v>100</v>
      </c>
      <c r="F98" s="39">
        <v>931</v>
      </c>
      <c r="G98" s="39">
        <v>2</v>
      </c>
      <c r="H98" s="39">
        <v>472</v>
      </c>
      <c r="I98" s="39">
        <v>30</v>
      </c>
      <c r="J98" s="39">
        <v>325</v>
      </c>
      <c r="K98" s="39">
        <v>257</v>
      </c>
      <c r="L98" s="38">
        <v>3426</v>
      </c>
      <c r="M98" s="39">
        <v>0</v>
      </c>
      <c r="N98" s="39">
        <v>0</v>
      </c>
      <c r="O98" s="39">
        <v>0</v>
      </c>
      <c r="P98" s="39">
        <v>0</v>
      </c>
      <c r="Q98" s="39">
        <v>0</v>
      </c>
    </row>
    <row r="99" spans="1:17" x14ac:dyDescent="0.25">
      <c r="A99" s="37" t="s">
        <v>173</v>
      </c>
      <c r="B99" s="39">
        <v>857</v>
      </c>
      <c r="C99" s="39">
        <v>5</v>
      </c>
      <c r="D99" s="39">
        <v>15</v>
      </c>
      <c r="E99" s="39">
        <v>5</v>
      </c>
      <c r="F99" s="39">
        <v>12</v>
      </c>
      <c r="G99" s="39">
        <v>5</v>
      </c>
      <c r="H99" s="39">
        <v>20</v>
      </c>
      <c r="I99" s="39">
        <v>4</v>
      </c>
      <c r="J99" s="39">
        <v>24</v>
      </c>
      <c r="K99" s="39">
        <v>19</v>
      </c>
      <c r="L99" s="39">
        <v>71</v>
      </c>
      <c r="M99" s="39">
        <v>0</v>
      </c>
      <c r="N99" s="39">
        <v>0</v>
      </c>
      <c r="O99" s="39">
        <v>0</v>
      </c>
      <c r="P99" s="39">
        <v>0</v>
      </c>
      <c r="Q99" s="39">
        <v>0</v>
      </c>
    </row>
    <row r="100" spans="1:17" x14ac:dyDescent="0.25">
      <c r="A100" s="37" t="s">
        <v>174</v>
      </c>
      <c r="B100" s="38">
        <v>22856</v>
      </c>
      <c r="C100" s="39">
        <v>93</v>
      </c>
      <c r="D100" s="38">
        <v>1569</v>
      </c>
      <c r="E100" s="39">
        <v>75</v>
      </c>
      <c r="F100" s="38">
        <v>4660</v>
      </c>
      <c r="G100" s="39">
        <v>24</v>
      </c>
      <c r="H100" s="39">
        <v>320</v>
      </c>
      <c r="I100" s="39">
        <v>304</v>
      </c>
      <c r="J100" s="38">
        <v>5074</v>
      </c>
      <c r="K100" s="39">
        <v>496</v>
      </c>
      <c r="L100" s="38">
        <v>11623</v>
      </c>
      <c r="M100" s="39">
        <v>0</v>
      </c>
      <c r="N100" s="39">
        <v>0</v>
      </c>
      <c r="O100" s="39">
        <v>0</v>
      </c>
      <c r="P100" s="39">
        <v>0</v>
      </c>
      <c r="Q100" s="39">
        <v>15</v>
      </c>
    </row>
    <row r="101" spans="1:17" x14ac:dyDescent="0.25">
      <c r="A101" s="37" t="s">
        <v>175</v>
      </c>
      <c r="B101" s="38">
        <v>8759</v>
      </c>
      <c r="C101" s="39">
        <v>31</v>
      </c>
      <c r="D101" s="39">
        <v>93</v>
      </c>
      <c r="E101" s="39">
        <v>22</v>
      </c>
      <c r="F101" s="39">
        <v>198</v>
      </c>
      <c r="G101" s="39">
        <v>4</v>
      </c>
      <c r="H101" s="39">
        <v>7</v>
      </c>
      <c r="I101" s="39">
        <v>16</v>
      </c>
      <c r="J101" s="39">
        <v>162</v>
      </c>
      <c r="K101" s="39">
        <v>73</v>
      </c>
      <c r="L101" s="39">
        <v>460</v>
      </c>
      <c r="M101" s="39">
        <v>7</v>
      </c>
      <c r="N101" s="39">
        <v>33</v>
      </c>
      <c r="O101" s="39">
        <v>27</v>
      </c>
      <c r="P101" s="39">
        <v>412</v>
      </c>
      <c r="Q101" s="39">
        <v>0</v>
      </c>
    </row>
    <row r="102" spans="1:17" x14ac:dyDescent="0.25">
      <c r="A102" s="37" t="s">
        <v>176</v>
      </c>
      <c r="B102" s="38">
        <v>1977</v>
      </c>
      <c r="C102" s="39">
        <v>0</v>
      </c>
      <c r="D102" s="39">
        <v>0</v>
      </c>
      <c r="E102" s="39">
        <v>0</v>
      </c>
      <c r="F102" s="39">
        <v>0</v>
      </c>
      <c r="G102" s="39">
        <v>0</v>
      </c>
      <c r="H102" s="39">
        <v>0</v>
      </c>
      <c r="I102" s="39">
        <v>0</v>
      </c>
      <c r="J102" s="39">
        <v>0</v>
      </c>
      <c r="K102" s="39">
        <v>0</v>
      </c>
      <c r="L102" s="39">
        <v>0</v>
      </c>
      <c r="M102" s="39">
        <v>0</v>
      </c>
      <c r="N102" s="39">
        <v>0</v>
      </c>
      <c r="O102" s="39">
        <v>0</v>
      </c>
      <c r="P102" s="39">
        <v>0</v>
      </c>
      <c r="Q102" s="39">
        <v>116</v>
      </c>
    </row>
    <row r="103" spans="1:17" x14ac:dyDescent="0.25">
      <c r="A103" s="37" t="s">
        <v>177</v>
      </c>
      <c r="B103" s="38">
        <v>31137</v>
      </c>
      <c r="C103" s="39">
        <v>215</v>
      </c>
      <c r="D103" s="38">
        <v>2184</v>
      </c>
      <c r="E103" s="39">
        <v>121</v>
      </c>
      <c r="F103" s="38">
        <v>3805</v>
      </c>
      <c r="G103" s="39">
        <v>0</v>
      </c>
      <c r="H103" s="39">
        <v>0</v>
      </c>
      <c r="I103" s="39">
        <v>209</v>
      </c>
      <c r="J103" s="38">
        <v>3897</v>
      </c>
      <c r="K103" s="39">
        <v>545</v>
      </c>
      <c r="L103" s="38">
        <v>9886</v>
      </c>
      <c r="M103" s="39">
        <v>0</v>
      </c>
      <c r="N103" s="39">
        <v>0</v>
      </c>
      <c r="O103" s="39">
        <v>0</v>
      </c>
      <c r="P103" s="39">
        <v>0</v>
      </c>
      <c r="Q103" s="39">
        <v>0</v>
      </c>
    </row>
    <row r="104" spans="1:17" x14ac:dyDescent="0.25">
      <c r="A104" s="37" t="s">
        <v>178</v>
      </c>
      <c r="B104" s="38">
        <v>17023</v>
      </c>
      <c r="C104" s="39">
        <v>68</v>
      </c>
      <c r="D104" s="38">
        <v>1796</v>
      </c>
      <c r="E104" s="39">
        <v>150</v>
      </c>
      <c r="F104" s="38">
        <v>10900</v>
      </c>
      <c r="G104" s="39">
        <v>35</v>
      </c>
      <c r="H104" s="39">
        <v>484</v>
      </c>
      <c r="I104" s="39">
        <v>146</v>
      </c>
      <c r="J104" s="38">
        <v>2493</v>
      </c>
      <c r="K104" s="39">
        <v>399</v>
      </c>
      <c r="L104" s="38">
        <v>15673</v>
      </c>
      <c r="M104" s="39">
        <v>0</v>
      </c>
      <c r="N104" s="39">
        <v>0</v>
      </c>
      <c r="O104" s="39">
        <v>0</v>
      </c>
      <c r="P104" s="39">
        <v>0</v>
      </c>
      <c r="Q104" s="39">
        <v>0</v>
      </c>
    </row>
    <row r="105" spans="1:17" x14ac:dyDescent="0.25">
      <c r="A105" s="37" t="s">
        <v>179</v>
      </c>
      <c r="B105" s="38">
        <v>3262</v>
      </c>
      <c r="C105" s="39">
        <v>60</v>
      </c>
      <c r="D105" s="38">
        <v>1381</v>
      </c>
      <c r="E105" s="39">
        <v>202</v>
      </c>
      <c r="F105" s="38">
        <v>2218</v>
      </c>
      <c r="G105" s="39">
        <v>41</v>
      </c>
      <c r="H105" s="39">
        <v>623</v>
      </c>
      <c r="I105" s="39">
        <v>62</v>
      </c>
      <c r="J105" s="39">
        <v>462</v>
      </c>
      <c r="K105" s="39">
        <v>365</v>
      </c>
      <c r="L105" s="38">
        <v>4684</v>
      </c>
      <c r="M105" s="39">
        <v>0</v>
      </c>
      <c r="N105" s="39">
        <v>0</v>
      </c>
      <c r="O105" s="39">
        <v>0</v>
      </c>
      <c r="P105" s="39">
        <v>0</v>
      </c>
      <c r="Q105" s="39">
        <v>0</v>
      </c>
    </row>
    <row r="106" spans="1:17" x14ac:dyDescent="0.25">
      <c r="A106" s="37" t="s">
        <v>180</v>
      </c>
      <c r="B106" s="38">
        <v>50781</v>
      </c>
      <c r="C106" s="39">
        <v>159</v>
      </c>
      <c r="D106" s="38">
        <v>4050</v>
      </c>
      <c r="E106" s="39">
        <v>238</v>
      </c>
      <c r="F106" s="38">
        <v>5488</v>
      </c>
      <c r="G106" s="39">
        <v>41</v>
      </c>
      <c r="H106" s="39">
        <v>522</v>
      </c>
      <c r="I106" s="39">
        <v>146</v>
      </c>
      <c r="J106" s="38">
        <v>1560</v>
      </c>
      <c r="K106" s="39">
        <v>584</v>
      </c>
      <c r="L106" s="38">
        <v>11620</v>
      </c>
      <c r="M106" s="39">
        <v>0</v>
      </c>
      <c r="N106" s="39">
        <v>0</v>
      </c>
      <c r="O106" s="39">
        <v>0</v>
      </c>
      <c r="P106" s="39">
        <v>0</v>
      </c>
      <c r="Q106" s="39">
        <v>0</v>
      </c>
    </row>
    <row r="107" spans="1:17" x14ac:dyDescent="0.25">
      <c r="A107" s="37" t="s">
        <v>181</v>
      </c>
      <c r="B107" s="38">
        <v>4979</v>
      </c>
      <c r="C107" s="39">
        <v>57</v>
      </c>
      <c r="D107" s="39">
        <v>684</v>
      </c>
      <c r="E107" s="39">
        <v>5</v>
      </c>
      <c r="F107" s="39">
        <v>87</v>
      </c>
      <c r="G107" s="39">
        <v>0</v>
      </c>
      <c r="H107" s="39">
        <v>0</v>
      </c>
      <c r="I107" s="39">
        <v>31</v>
      </c>
      <c r="J107" s="39">
        <v>210</v>
      </c>
      <c r="K107" s="39">
        <v>93</v>
      </c>
      <c r="L107" s="39">
        <v>981</v>
      </c>
      <c r="M107" s="39">
        <v>0</v>
      </c>
      <c r="N107" s="39">
        <v>0</v>
      </c>
      <c r="O107" s="39">
        <v>0</v>
      </c>
      <c r="P107" s="39">
        <v>0</v>
      </c>
      <c r="Q107" s="39">
        <v>0</v>
      </c>
    </row>
    <row r="108" spans="1:17" x14ac:dyDescent="0.25">
      <c r="A108" s="37" t="s">
        <v>182</v>
      </c>
      <c r="B108" s="39">
        <v>881</v>
      </c>
      <c r="C108" s="39">
        <v>0</v>
      </c>
      <c r="D108" s="39">
        <v>0</v>
      </c>
      <c r="E108" s="39">
        <v>39</v>
      </c>
      <c r="F108" s="39">
        <v>420</v>
      </c>
      <c r="G108" s="39">
        <v>0</v>
      </c>
      <c r="H108" s="39">
        <v>0</v>
      </c>
      <c r="I108" s="39">
        <v>0</v>
      </c>
      <c r="J108" s="39">
        <v>0</v>
      </c>
      <c r="K108" s="39">
        <v>39</v>
      </c>
      <c r="L108" s="39">
        <v>420</v>
      </c>
      <c r="M108" s="39">
        <v>0</v>
      </c>
      <c r="N108" s="39">
        <v>0</v>
      </c>
      <c r="O108" s="39">
        <v>0</v>
      </c>
      <c r="P108" s="39">
        <v>0</v>
      </c>
      <c r="Q108" s="39">
        <v>0</v>
      </c>
    </row>
    <row r="109" spans="1:17" x14ac:dyDescent="0.25">
      <c r="A109" s="37" t="s">
        <v>183</v>
      </c>
      <c r="B109" s="38">
        <v>9826</v>
      </c>
      <c r="C109" s="39">
        <v>60</v>
      </c>
      <c r="D109" s="38">
        <v>1311</v>
      </c>
      <c r="E109" s="39">
        <v>60</v>
      </c>
      <c r="F109" s="39">
        <v>873</v>
      </c>
      <c r="G109" s="39">
        <v>60</v>
      </c>
      <c r="H109" s="39">
        <v>420</v>
      </c>
      <c r="I109" s="39">
        <v>5</v>
      </c>
      <c r="J109" s="39">
        <v>104</v>
      </c>
      <c r="K109" s="39">
        <v>185</v>
      </c>
      <c r="L109" s="38">
        <v>2708</v>
      </c>
      <c r="M109" s="39">
        <v>0</v>
      </c>
      <c r="N109" s="39">
        <v>0</v>
      </c>
      <c r="O109" s="39">
        <v>0</v>
      </c>
      <c r="P109" s="39">
        <v>0</v>
      </c>
      <c r="Q109" s="39">
        <v>0</v>
      </c>
    </row>
    <row r="110" spans="1:17" x14ac:dyDescent="0.25">
      <c r="A110" s="37" t="s">
        <v>184</v>
      </c>
      <c r="B110" s="38">
        <v>23494</v>
      </c>
      <c r="C110" s="39">
        <v>91</v>
      </c>
      <c r="D110" s="39">
        <v>755</v>
      </c>
      <c r="E110" s="39">
        <v>40</v>
      </c>
      <c r="F110" s="39">
        <v>541</v>
      </c>
      <c r="G110" s="39">
        <v>41</v>
      </c>
      <c r="H110" s="39">
        <v>400</v>
      </c>
      <c r="I110" s="39">
        <v>138</v>
      </c>
      <c r="J110" s="39">
        <v>705</v>
      </c>
      <c r="K110" s="39">
        <v>310</v>
      </c>
      <c r="L110" s="38">
        <v>2401</v>
      </c>
      <c r="M110" s="39">
        <v>0</v>
      </c>
      <c r="N110" s="39">
        <v>0</v>
      </c>
      <c r="O110" s="39">
        <v>0</v>
      </c>
      <c r="P110" s="39">
        <v>0</v>
      </c>
      <c r="Q110" s="39">
        <v>0</v>
      </c>
    </row>
    <row r="111" spans="1:17" x14ac:dyDescent="0.25">
      <c r="A111" s="37" t="s">
        <v>185</v>
      </c>
      <c r="B111" s="38">
        <v>6696</v>
      </c>
      <c r="C111" s="39">
        <v>0</v>
      </c>
      <c r="D111" s="39">
        <v>0</v>
      </c>
      <c r="E111" s="39">
        <v>91</v>
      </c>
      <c r="F111" s="38">
        <v>1317</v>
      </c>
      <c r="G111" s="39">
        <v>3</v>
      </c>
      <c r="H111" s="39">
        <v>40</v>
      </c>
      <c r="I111" s="39">
        <v>14</v>
      </c>
      <c r="J111" s="39">
        <v>389</v>
      </c>
      <c r="K111" s="39">
        <v>108</v>
      </c>
      <c r="L111" s="38">
        <v>1746</v>
      </c>
      <c r="M111" s="39">
        <v>0</v>
      </c>
      <c r="N111" s="39">
        <v>0</v>
      </c>
      <c r="O111" s="39">
        <v>0</v>
      </c>
      <c r="P111" s="39">
        <v>0</v>
      </c>
      <c r="Q111" s="39">
        <v>0</v>
      </c>
    </row>
    <row r="112" spans="1:17" x14ac:dyDescent="0.25">
      <c r="A112" s="37" t="s">
        <v>186</v>
      </c>
      <c r="B112" s="38">
        <v>1396</v>
      </c>
      <c r="C112" s="39">
        <v>4</v>
      </c>
      <c r="D112" s="39">
        <v>403</v>
      </c>
      <c r="E112" s="39">
        <v>4</v>
      </c>
      <c r="F112" s="39">
        <v>403</v>
      </c>
      <c r="G112" s="39">
        <v>0</v>
      </c>
      <c r="H112" s="39">
        <v>0</v>
      </c>
      <c r="I112" s="39">
        <v>12</v>
      </c>
      <c r="J112" s="39">
        <v>108</v>
      </c>
      <c r="K112" s="39">
        <v>20</v>
      </c>
      <c r="L112" s="39">
        <v>914</v>
      </c>
      <c r="M112" s="39">
        <v>0</v>
      </c>
      <c r="N112" s="39">
        <v>0</v>
      </c>
      <c r="O112" s="39">
        <v>0</v>
      </c>
      <c r="P112" s="39">
        <v>0</v>
      </c>
      <c r="Q112" s="39">
        <v>0</v>
      </c>
    </row>
    <row r="113" spans="1:17" x14ac:dyDescent="0.25">
      <c r="A113" s="37" t="s">
        <v>187</v>
      </c>
      <c r="B113" s="38">
        <v>8603</v>
      </c>
      <c r="C113" s="39">
        <v>68</v>
      </c>
      <c r="D113" s="38">
        <v>1217</v>
      </c>
      <c r="E113" s="39">
        <v>190</v>
      </c>
      <c r="F113" s="38">
        <v>2766</v>
      </c>
      <c r="G113" s="39">
        <v>4</v>
      </c>
      <c r="H113" s="39">
        <v>31</v>
      </c>
      <c r="I113" s="39">
        <v>65</v>
      </c>
      <c r="J113" s="39">
        <v>388</v>
      </c>
      <c r="K113" s="39">
        <v>327</v>
      </c>
      <c r="L113" s="38">
        <v>4402</v>
      </c>
      <c r="M113" s="39">
        <v>5</v>
      </c>
      <c r="N113" s="39">
        <v>25</v>
      </c>
      <c r="O113" s="39">
        <v>39</v>
      </c>
      <c r="P113" s="39">
        <v>562</v>
      </c>
      <c r="Q113" s="39">
        <v>0</v>
      </c>
    </row>
    <row r="114" spans="1:17" x14ac:dyDescent="0.25">
      <c r="A114" s="37" t="s">
        <v>188</v>
      </c>
      <c r="B114" s="38">
        <v>81379</v>
      </c>
      <c r="C114" s="39">
        <v>315</v>
      </c>
      <c r="D114" s="38">
        <v>13025</v>
      </c>
      <c r="E114" s="39">
        <v>341</v>
      </c>
      <c r="F114" s="38">
        <v>17655</v>
      </c>
      <c r="G114" s="39">
        <v>216</v>
      </c>
      <c r="H114" s="38">
        <v>3390</v>
      </c>
      <c r="I114" s="39">
        <v>602</v>
      </c>
      <c r="J114" s="38">
        <v>7936</v>
      </c>
      <c r="K114" s="38">
        <v>1474</v>
      </c>
      <c r="L114" s="38">
        <v>42006</v>
      </c>
      <c r="M114" s="39">
        <v>21</v>
      </c>
      <c r="N114" s="39">
        <v>587</v>
      </c>
      <c r="O114" s="39">
        <v>40</v>
      </c>
      <c r="P114" s="38">
        <v>20511</v>
      </c>
      <c r="Q114" s="39">
        <v>0</v>
      </c>
    </row>
    <row r="115" spans="1:17" x14ac:dyDescent="0.25">
      <c r="A115" s="37" t="s">
        <v>189</v>
      </c>
      <c r="B115" s="38">
        <v>4494</v>
      </c>
      <c r="C115" s="39">
        <v>11</v>
      </c>
      <c r="D115" s="39">
        <v>77</v>
      </c>
      <c r="E115" s="39">
        <v>2</v>
      </c>
      <c r="F115" s="39">
        <v>18</v>
      </c>
      <c r="G115" s="39">
        <v>0</v>
      </c>
      <c r="H115" s="39">
        <v>0</v>
      </c>
      <c r="I115" s="39">
        <v>1</v>
      </c>
      <c r="J115" s="39">
        <v>6</v>
      </c>
      <c r="K115" s="39">
        <v>14</v>
      </c>
      <c r="L115" s="39">
        <v>101</v>
      </c>
      <c r="M115" s="39">
        <v>0</v>
      </c>
      <c r="N115" s="39">
        <v>0</v>
      </c>
      <c r="O115" s="39">
        <v>0</v>
      </c>
      <c r="P115" s="39">
        <v>0</v>
      </c>
      <c r="Q115" s="38">
        <v>5459</v>
      </c>
    </row>
    <row r="116" spans="1:17" x14ac:dyDescent="0.25">
      <c r="A116" s="37" t="s">
        <v>190</v>
      </c>
      <c r="B116" s="38">
        <v>4635</v>
      </c>
      <c r="C116" s="39">
        <v>48</v>
      </c>
      <c r="D116" s="39">
        <v>306</v>
      </c>
      <c r="E116" s="39">
        <v>22</v>
      </c>
      <c r="F116" s="39">
        <v>489</v>
      </c>
      <c r="G116" s="39">
        <v>0</v>
      </c>
      <c r="H116" s="39">
        <v>0</v>
      </c>
      <c r="I116" s="39">
        <v>90</v>
      </c>
      <c r="J116" s="39">
        <v>602</v>
      </c>
      <c r="K116" s="39">
        <v>160</v>
      </c>
      <c r="L116" s="38">
        <v>1397</v>
      </c>
      <c r="M116" s="39">
        <v>0</v>
      </c>
      <c r="N116" s="39">
        <v>0</v>
      </c>
      <c r="O116" s="39">
        <v>0</v>
      </c>
      <c r="P116" s="39">
        <v>0</v>
      </c>
      <c r="Q116" s="39">
        <v>0</v>
      </c>
    </row>
    <row r="117" spans="1:17" x14ac:dyDescent="0.25">
      <c r="A117" s="37" t="s">
        <v>191</v>
      </c>
      <c r="B117" s="38">
        <v>19559</v>
      </c>
      <c r="C117" s="39">
        <v>62</v>
      </c>
      <c r="D117" s="39">
        <v>617</v>
      </c>
      <c r="E117" s="39">
        <v>210</v>
      </c>
      <c r="F117" s="38">
        <v>2363</v>
      </c>
      <c r="G117" s="39">
        <v>25</v>
      </c>
      <c r="H117" s="39">
        <v>79</v>
      </c>
      <c r="I117" s="39">
        <v>122</v>
      </c>
      <c r="J117" s="38">
        <v>1670</v>
      </c>
      <c r="K117" s="39">
        <v>419</v>
      </c>
      <c r="L117" s="38">
        <v>4729</v>
      </c>
      <c r="M117" s="39">
        <v>2</v>
      </c>
      <c r="N117" s="39">
        <v>19</v>
      </c>
      <c r="O117" s="39">
        <v>18</v>
      </c>
      <c r="P117" s="39">
        <v>327</v>
      </c>
      <c r="Q117" s="39">
        <v>0</v>
      </c>
    </row>
    <row r="118" spans="1:17" x14ac:dyDescent="0.25">
      <c r="A118" s="37" t="s">
        <v>192</v>
      </c>
      <c r="B118" s="38">
        <v>41428</v>
      </c>
      <c r="C118" s="39">
        <v>167</v>
      </c>
      <c r="D118" s="38">
        <v>2929</v>
      </c>
      <c r="E118" s="39">
        <v>111</v>
      </c>
      <c r="F118" s="38">
        <v>4066</v>
      </c>
      <c r="G118" s="39">
        <v>57</v>
      </c>
      <c r="H118" s="39">
        <v>418</v>
      </c>
      <c r="I118" s="39">
        <v>208</v>
      </c>
      <c r="J118" s="38">
        <v>1597</v>
      </c>
      <c r="K118" s="39">
        <v>543</v>
      </c>
      <c r="L118" s="38">
        <v>9010</v>
      </c>
      <c r="M118" s="39">
        <v>6</v>
      </c>
      <c r="N118" s="39">
        <v>23</v>
      </c>
      <c r="O118" s="39">
        <v>63</v>
      </c>
      <c r="P118" s="38">
        <v>1197</v>
      </c>
      <c r="Q118" s="39">
        <v>193</v>
      </c>
    </row>
    <row r="119" spans="1:17" x14ac:dyDescent="0.25">
      <c r="A119" s="37" t="s">
        <v>193</v>
      </c>
      <c r="B119" s="38">
        <v>360485</v>
      </c>
      <c r="C119" s="38">
        <v>1482</v>
      </c>
      <c r="D119" s="38">
        <v>52427</v>
      </c>
      <c r="E119" s="39">
        <v>584</v>
      </c>
      <c r="F119" s="38">
        <v>21701</v>
      </c>
      <c r="G119" s="39">
        <v>783</v>
      </c>
      <c r="H119" s="38">
        <v>12913</v>
      </c>
      <c r="I119" s="38">
        <v>2639</v>
      </c>
      <c r="J119" s="38">
        <v>57859</v>
      </c>
      <c r="K119" s="38">
        <v>5488</v>
      </c>
      <c r="L119" s="38">
        <v>144900</v>
      </c>
      <c r="M119" s="39">
        <v>377</v>
      </c>
      <c r="N119" s="38">
        <v>28478</v>
      </c>
      <c r="O119" s="39">
        <v>184</v>
      </c>
      <c r="P119" s="38">
        <v>9244</v>
      </c>
      <c r="Q119" s="39">
        <v>0</v>
      </c>
    </row>
    <row r="120" spans="1:17" x14ac:dyDescent="0.25">
      <c r="A120" s="37" t="s">
        <v>194</v>
      </c>
      <c r="B120" s="38">
        <v>8678</v>
      </c>
      <c r="C120" s="39">
        <v>48</v>
      </c>
      <c r="D120" s="39">
        <v>975</v>
      </c>
      <c r="E120" s="39">
        <v>110</v>
      </c>
      <c r="F120" s="38">
        <v>2103</v>
      </c>
      <c r="G120" s="39">
        <v>0</v>
      </c>
      <c r="H120" s="39">
        <v>0</v>
      </c>
      <c r="I120" s="39">
        <v>81</v>
      </c>
      <c r="J120" s="38">
        <v>1943</v>
      </c>
      <c r="K120" s="39">
        <v>239</v>
      </c>
      <c r="L120" s="38">
        <v>5021</v>
      </c>
      <c r="M120" s="39">
        <v>0</v>
      </c>
      <c r="N120" s="39">
        <v>0</v>
      </c>
      <c r="O120" s="39">
        <v>0</v>
      </c>
      <c r="P120" s="39">
        <v>0</v>
      </c>
      <c r="Q120" s="39">
        <v>30</v>
      </c>
    </row>
    <row r="121" spans="1:17" x14ac:dyDescent="0.25">
      <c r="A121" s="37" t="s">
        <v>195</v>
      </c>
      <c r="B121" s="38">
        <v>65064</v>
      </c>
      <c r="C121" s="39">
        <v>237</v>
      </c>
      <c r="D121" s="38">
        <v>5586</v>
      </c>
      <c r="E121" s="39">
        <v>179</v>
      </c>
      <c r="F121" s="38">
        <v>3619</v>
      </c>
      <c r="G121" s="39">
        <v>124</v>
      </c>
      <c r="H121" s="38">
        <v>2476</v>
      </c>
      <c r="I121" s="39">
        <v>211</v>
      </c>
      <c r="J121" s="38">
        <v>4726</v>
      </c>
      <c r="K121" s="39">
        <v>751</v>
      </c>
      <c r="L121" s="38">
        <v>16407</v>
      </c>
      <c r="M121" s="39">
        <v>81</v>
      </c>
      <c r="N121" s="39">
        <v>484</v>
      </c>
      <c r="O121" s="39">
        <v>32</v>
      </c>
      <c r="P121" s="38">
        <v>10373</v>
      </c>
      <c r="Q121" s="39">
        <v>0</v>
      </c>
    </row>
    <row r="122" spans="1:17" x14ac:dyDescent="0.25">
      <c r="A122" s="37" t="s">
        <v>196</v>
      </c>
      <c r="B122" s="38">
        <v>859148</v>
      </c>
      <c r="C122" s="38">
        <v>4340</v>
      </c>
      <c r="D122" s="38">
        <v>124331</v>
      </c>
      <c r="E122" s="38">
        <v>9957</v>
      </c>
      <c r="F122" s="38">
        <v>379104</v>
      </c>
      <c r="G122" s="38">
        <v>2173</v>
      </c>
      <c r="H122" s="38">
        <v>42727</v>
      </c>
      <c r="I122" s="38">
        <v>25346</v>
      </c>
      <c r="J122" s="38">
        <v>143648</v>
      </c>
      <c r="K122" s="38">
        <v>41816</v>
      </c>
      <c r="L122" s="38">
        <v>689810</v>
      </c>
      <c r="M122" s="39">
        <v>0</v>
      </c>
      <c r="N122" s="39">
        <v>0</v>
      </c>
      <c r="O122" s="39">
        <v>0</v>
      </c>
      <c r="P122" s="39">
        <v>0</v>
      </c>
      <c r="Q122" s="39">
        <v>831</v>
      </c>
    </row>
    <row r="123" spans="1:17" x14ac:dyDescent="0.25">
      <c r="A123" s="37" t="s">
        <v>197</v>
      </c>
      <c r="B123" s="38">
        <v>319294</v>
      </c>
      <c r="C123" s="38">
        <v>1107</v>
      </c>
      <c r="D123" s="38">
        <v>26072</v>
      </c>
      <c r="E123" s="38">
        <v>1567</v>
      </c>
      <c r="F123" s="38">
        <v>36931</v>
      </c>
      <c r="G123" s="39">
        <v>491</v>
      </c>
      <c r="H123" s="38">
        <v>17460</v>
      </c>
      <c r="I123" s="39">
        <v>832</v>
      </c>
      <c r="J123" s="38">
        <v>16606</v>
      </c>
      <c r="K123" s="38">
        <v>3997</v>
      </c>
      <c r="L123" s="38">
        <v>97069</v>
      </c>
      <c r="M123" s="39">
        <v>17</v>
      </c>
      <c r="N123" s="39">
        <v>129</v>
      </c>
      <c r="O123" s="39">
        <v>64</v>
      </c>
      <c r="P123" s="38">
        <v>13741</v>
      </c>
      <c r="Q123" s="39">
        <v>0</v>
      </c>
    </row>
    <row r="124" spans="1:17" x14ac:dyDescent="0.25">
      <c r="A124" s="37" t="s">
        <v>198</v>
      </c>
      <c r="B124" s="38">
        <v>4950</v>
      </c>
      <c r="C124" s="39">
        <v>31</v>
      </c>
      <c r="D124" s="39">
        <v>567</v>
      </c>
      <c r="E124" s="39">
        <v>113</v>
      </c>
      <c r="F124" s="38">
        <v>1877</v>
      </c>
      <c r="G124" s="39">
        <v>1</v>
      </c>
      <c r="H124" s="39">
        <v>11</v>
      </c>
      <c r="I124" s="39">
        <v>24</v>
      </c>
      <c r="J124" s="39">
        <v>151</v>
      </c>
      <c r="K124" s="39">
        <v>169</v>
      </c>
      <c r="L124" s="38">
        <v>2606</v>
      </c>
      <c r="M124" s="39">
        <v>2</v>
      </c>
      <c r="N124" s="39">
        <v>43</v>
      </c>
      <c r="O124" s="39">
        <v>12</v>
      </c>
      <c r="P124" s="39">
        <v>704</v>
      </c>
      <c r="Q124" s="39">
        <v>9</v>
      </c>
    </row>
    <row r="125" spans="1:17" x14ac:dyDescent="0.25">
      <c r="A125" s="37" t="s">
        <v>199</v>
      </c>
      <c r="B125" s="38">
        <v>1330</v>
      </c>
      <c r="C125" s="39">
        <v>2</v>
      </c>
      <c r="D125" s="39">
        <v>10</v>
      </c>
      <c r="E125" s="39">
        <v>10</v>
      </c>
      <c r="F125" s="39">
        <v>260</v>
      </c>
      <c r="G125" s="39">
        <v>0</v>
      </c>
      <c r="H125" s="39">
        <v>0</v>
      </c>
      <c r="I125" s="39">
        <v>5</v>
      </c>
      <c r="J125" s="39">
        <v>40</v>
      </c>
      <c r="K125" s="39">
        <v>17</v>
      </c>
      <c r="L125" s="39">
        <v>310</v>
      </c>
      <c r="M125" s="39">
        <v>0</v>
      </c>
      <c r="N125" s="39">
        <v>0</v>
      </c>
      <c r="O125" s="39">
        <v>0</v>
      </c>
      <c r="P125" s="39">
        <v>0</v>
      </c>
      <c r="Q125" s="39">
        <v>37</v>
      </c>
    </row>
    <row r="126" spans="1:17" x14ac:dyDescent="0.25">
      <c r="A126" s="37" t="s">
        <v>200</v>
      </c>
      <c r="B126" s="38">
        <v>141988</v>
      </c>
      <c r="C126" s="39">
        <v>311</v>
      </c>
      <c r="D126" s="38">
        <v>29462</v>
      </c>
      <c r="E126" s="39">
        <v>249</v>
      </c>
      <c r="F126" s="38">
        <v>10777</v>
      </c>
      <c r="G126" s="39">
        <v>45</v>
      </c>
      <c r="H126" s="38">
        <v>1143</v>
      </c>
      <c r="I126" s="39">
        <v>405</v>
      </c>
      <c r="J126" s="38">
        <v>13704</v>
      </c>
      <c r="K126" s="38">
        <v>1010</v>
      </c>
      <c r="L126" s="38">
        <v>55086</v>
      </c>
      <c r="M126" s="39">
        <v>101</v>
      </c>
      <c r="N126" s="39">
        <v>2759</v>
      </c>
      <c r="O126" s="39">
        <v>60</v>
      </c>
      <c r="P126" s="38">
        <v>13744</v>
      </c>
      <c r="Q126" s="39">
        <v>0</v>
      </c>
    </row>
    <row r="127" spans="1:17" x14ac:dyDescent="0.25">
      <c r="A127" s="37" t="s">
        <v>201</v>
      </c>
      <c r="B127" s="38">
        <v>4431</v>
      </c>
      <c r="C127" s="39">
        <v>4</v>
      </c>
      <c r="D127" s="39">
        <v>74</v>
      </c>
      <c r="E127" s="39">
        <v>74</v>
      </c>
      <c r="F127" s="39">
        <v>74</v>
      </c>
      <c r="G127" s="39">
        <v>0</v>
      </c>
      <c r="H127" s="39">
        <v>0</v>
      </c>
      <c r="I127" s="39">
        <v>4</v>
      </c>
      <c r="J127" s="39">
        <v>28</v>
      </c>
      <c r="K127" s="39">
        <v>82</v>
      </c>
      <c r="L127" s="39">
        <v>176</v>
      </c>
      <c r="M127" s="39">
        <v>0</v>
      </c>
      <c r="N127" s="39">
        <v>0</v>
      </c>
      <c r="O127" s="39">
        <v>0</v>
      </c>
      <c r="P127" s="39">
        <v>0</v>
      </c>
      <c r="Q127" s="38">
        <v>1469</v>
      </c>
    </row>
    <row r="128" spans="1:17" x14ac:dyDescent="0.25">
      <c r="A128" s="37" t="s">
        <v>202</v>
      </c>
      <c r="B128" s="38">
        <v>4843</v>
      </c>
      <c r="C128" s="39">
        <v>4</v>
      </c>
      <c r="D128" s="39">
        <v>58</v>
      </c>
      <c r="E128" s="39">
        <v>16</v>
      </c>
      <c r="F128" s="39">
        <v>432</v>
      </c>
      <c r="G128" s="39">
        <v>0</v>
      </c>
      <c r="H128" s="39">
        <v>0</v>
      </c>
      <c r="I128" s="39">
        <v>21</v>
      </c>
      <c r="J128" s="39">
        <v>80</v>
      </c>
      <c r="K128" s="39">
        <v>41</v>
      </c>
      <c r="L128" s="39">
        <v>570</v>
      </c>
      <c r="M128" s="39">
        <v>1</v>
      </c>
      <c r="N128" s="39">
        <v>10</v>
      </c>
      <c r="O128" s="39">
        <v>0</v>
      </c>
      <c r="P128" s="39">
        <v>0</v>
      </c>
      <c r="Q128" s="39">
        <v>0</v>
      </c>
    </row>
    <row r="129" spans="1:17" x14ac:dyDescent="0.25">
      <c r="A129" s="37" t="s">
        <v>203</v>
      </c>
      <c r="B129" s="38">
        <v>20110</v>
      </c>
      <c r="C129" s="39">
        <v>81</v>
      </c>
      <c r="D129" s="38">
        <v>1117</v>
      </c>
      <c r="E129" s="39">
        <v>57</v>
      </c>
      <c r="F129" s="39">
        <v>900</v>
      </c>
      <c r="G129" s="39">
        <v>15</v>
      </c>
      <c r="H129" s="39">
        <v>87</v>
      </c>
      <c r="I129" s="39">
        <v>28</v>
      </c>
      <c r="J129" s="39">
        <v>424</v>
      </c>
      <c r="K129" s="39">
        <v>181</v>
      </c>
      <c r="L129" s="38">
        <v>2528</v>
      </c>
      <c r="M129" s="39">
        <v>0</v>
      </c>
      <c r="N129" s="39">
        <v>0</v>
      </c>
      <c r="O129" s="39">
        <v>0</v>
      </c>
      <c r="P129" s="39">
        <v>0</v>
      </c>
      <c r="Q129" s="39">
        <v>0</v>
      </c>
    </row>
    <row r="130" spans="1:17" x14ac:dyDescent="0.25">
      <c r="A130" s="37" t="s">
        <v>204</v>
      </c>
      <c r="B130" s="39">
        <v>950</v>
      </c>
      <c r="C130" s="39">
        <v>0</v>
      </c>
      <c r="D130" s="39">
        <v>0</v>
      </c>
      <c r="E130" s="39">
        <v>2</v>
      </c>
      <c r="F130" s="39">
        <v>52</v>
      </c>
      <c r="G130" s="39">
        <v>0</v>
      </c>
      <c r="H130" s="39">
        <v>0</v>
      </c>
      <c r="I130" s="39">
        <v>8</v>
      </c>
      <c r="J130" s="39">
        <v>32</v>
      </c>
      <c r="K130" s="39">
        <v>10</v>
      </c>
      <c r="L130" s="39">
        <v>84</v>
      </c>
      <c r="M130" s="39">
        <v>0</v>
      </c>
      <c r="N130" s="39">
        <v>0</v>
      </c>
      <c r="O130" s="39">
        <v>13</v>
      </c>
      <c r="P130" s="38">
        <v>5086</v>
      </c>
      <c r="Q130" s="39">
        <v>0</v>
      </c>
    </row>
    <row r="131" spans="1:17" x14ac:dyDescent="0.25">
      <c r="A131" s="37" t="s">
        <v>205</v>
      </c>
      <c r="B131" s="38">
        <v>14643</v>
      </c>
      <c r="C131" s="39">
        <v>42</v>
      </c>
      <c r="D131" s="38">
        <v>1194</v>
      </c>
      <c r="E131" s="39">
        <v>118</v>
      </c>
      <c r="F131" s="38">
        <v>3588</v>
      </c>
      <c r="G131" s="39">
        <v>6</v>
      </c>
      <c r="H131" s="39">
        <v>31</v>
      </c>
      <c r="I131" s="39">
        <v>9</v>
      </c>
      <c r="J131" s="39">
        <v>112</v>
      </c>
      <c r="K131" s="39">
        <v>175</v>
      </c>
      <c r="L131" s="38">
        <v>4925</v>
      </c>
      <c r="M131" s="39">
        <v>0</v>
      </c>
      <c r="N131" s="39">
        <v>0</v>
      </c>
      <c r="O131" s="39">
        <v>34</v>
      </c>
      <c r="P131" s="38">
        <v>3892</v>
      </c>
      <c r="Q131" s="39">
        <v>141</v>
      </c>
    </row>
    <row r="132" spans="1:17" x14ac:dyDescent="0.25">
      <c r="A132" s="37" t="s">
        <v>206</v>
      </c>
      <c r="B132" s="38">
        <v>1856</v>
      </c>
      <c r="C132" s="39">
        <v>0</v>
      </c>
      <c r="D132" s="39">
        <v>0</v>
      </c>
      <c r="E132" s="39">
        <v>0</v>
      </c>
      <c r="F132" s="39">
        <v>0</v>
      </c>
      <c r="G132" s="39">
        <v>0</v>
      </c>
      <c r="H132" s="39">
        <v>0</v>
      </c>
      <c r="I132" s="39">
        <v>0</v>
      </c>
      <c r="J132" s="39">
        <v>0</v>
      </c>
      <c r="K132" s="39">
        <v>0</v>
      </c>
      <c r="L132" s="39">
        <v>0</v>
      </c>
      <c r="M132" s="39">
        <v>0</v>
      </c>
      <c r="N132" s="39">
        <v>0</v>
      </c>
      <c r="O132" s="39">
        <v>0</v>
      </c>
      <c r="P132" s="39">
        <v>0</v>
      </c>
      <c r="Q132" s="39">
        <v>300</v>
      </c>
    </row>
    <row r="133" spans="1:17" x14ac:dyDescent="0.25">
      <c r="A133" s="37" t="s">
        <v>207</v>
      </c>
      <c r="B133" s="38">
        <v>275174</v>
      </c>
      <c r="C133" s="38">
        <v>1965</v>
      </c>
      <c r="D133" s="38">
        <v>39741</v>
      </c>
      <c r="E133" s="39">
        <v>632</v>
      </c>
      <c r="F133" s="38">
        <v>14183</v>
      </c>
      <c r="G133" s="39">
        <v>283</v>
      </c>
      <c r="H133" s="38">
        <v>2656</v>
      </c>
      <c r="I133" s="38">
        <v>1659</v>
      </c>
      <c r="J133" s="38">
        <v>18250</v>
      </c>
      <c r="K133" s="38">
        <v>4539</v>
      </c>
      <c r="L133" s="38">
        <v>74830</v>
      </c>
      <c r="M133" s="39">
        <v>42</v>
      </c>
      <c r="N133" s="39">
        <v>864</v>
      </c>
      <c r="O133" s="39">
        <v>29</v>
      </c>
      <c r="P133" s="38">
        <v>1421</v>
      </c>
      <c r="Q133" s="39">
        <v>0</v>
      </c>
    </row>
    <row r="134" spans="1:17" x14ac:dyDescent="0.25">
      <c r="A134" s="37" t="s">
        <v>208</v>
      </c>
      <c r="B134" s="38">
        <v>2172</v>
      </c>
      <c r="C134" s="39">
        <v>0</v>
      </c>
      <c r="D134" s="39">
        <v>0</v>
      </c>
      <c r="E134" s="39">
        <v>0</v>
      </c>
      <c r="F134" s="39">
        <v>0</v>
      </c>
      <c r="G134" s="39">
        <v>0</v>
      </c>
      <c r="H134" s="39">
        <v>0</v>
      </c>
      <c r="I134" s="39">
        <v>0</v>
      </c>
      <c r="J134" s="39">
        <v>0</v>
      </c>
      <c r="K134" s="39">
        <v>0</v>
      </c>
      <c r="L134" s="39">
        <v>0</v>
      </c>
      <c r="M134" s="39">
        <v>0</v>
      </c>
      <c r="N134" s="39">
        <v>0</v>
      </c>
      <c r="O134" s="39">
        <v>0</v>
      </c>
      <c r="P134" s="39">
        <v>0</v>
      </c>
      <c r="Q134" s="38">
        <v>2338</v>
      </c>
    </row>
    <row r="135" spans="1:17" x14ac:dyDescent="0.25">
      <c r="A135" s="37" t="s">
        <v>209</v>
      </c>
      <c r="B135" s="38">
        <v>32202</v>
      </c>
      <c r="C135" s="39">
        <v>148</v>
      </c>
      <c r="D135" s="39">
        <v>933</v>
      </c>
      <c r="E135" s="39">
        <v>132</v>
      </c>
      <c r="F135" s="38">
        <v>1809</v>
      </c>
      <c r="G135" s="39">
        <v>7</v>
      </c>
      <c r="H135" s="39">
        <v>43</v>
      </c>
      <c r="I135" s="39">
        <v>212</v>
      </c>
      <c r="J135" s="38">
        <v>1362</v>
      </c>
      <c r="K135" s="39">
        <v>499</v>
      </c>
      <c r="L135" s="38">
        <v>4147</v>
      </c>
      <c r="M135" s="39">
        <v>0</v>
      </c>
      <c r="N135" s="39">
        <v>0</v>
      </c>
      <c r="O135" s="39">
        <v>0</v>
      </c>
      <c r="P135" s="39">
        <v>0</v>
      </c>
      <c r="Q135" s="39">
        <v>0</v>
      </c>
    </row>
    <row r="136" spans="1:17" x14ac:dyDescent="0.25">
      <c r="A136" s="37" t="s">
        <v>210</v>
      </c>
      <c r="B136" s="38">
        <v>6714</v>
      </c>
      <c r="C136" s="39">
        <v>0</v>
      </c>
      <c r="D136" s="39">
        <v>0</v>
      </c>
      <c r="E136" s="39">
        <v>2</v>
      </c>
      <c r="F136" s="39">
        <v>59</v>
      </c>
      <c r="G136" s="39">
        <v>0</v>
      </c>
      <c r="H136" s="39">
        <v>0</v>
      </c>
      <c r="I136" s="39">
        <v>0</v>
      </c>
      <c r="J136" s="39">
        <v>0</v>
      </c>
      <c r="K136" s="39">
        <v>2</v>
      </c>
      <c r="L136" s="39">
        <v>59</v>
      </c>
      <c r="M136" s="39">
        <v>0</v>
      </c>
      <c r="N136" s="39">
        <v>0</v>
      </c>
      <c r="O136" s="39">
        <v>0</v>
      </c>
      <c r="P136" s="39">
        <v>0</v>
      </c>
      <c r="Q136" s="39">
        <v>0</v>
      </c>
    </row>
    <row r="137" spans="1:17" x14ac:dyDescent="0.25">
      <c r="A137" s="37" t="s">
        <v>211</v>
      </c>
      <c r="B137" s="38">
        <v>1484</v>
      </c>
      <c r="C137" s="39">
        <v>5</v>
      </c>
      <c r="D137" s="39">
        <v>30</v>
      </c>
      <c r="E137" s="39">
        <v>5</v>
      </c>
      <c r="F137" s="39">
        <v>100</v>
      </c>
      <c r="G137" s="39">
        <v>0</v>
      </c>
      <c r="H137" s="39">
        <v>0</v>
      </c>
      <c r="I137" s="39">
        <v>0</v>
      </c>
      <c r="J137" s="39">
        <v>0</v>
      </c>
      <c r="K137" s="39">
        <v>10</v>
      </c>
      <c r="L137" s="39">
        <v>130</v>
      </c>
      <c r="M137" s="39">
        <v>0</v>
      </c>
      <c r="N137" s="39">
        <v>0</v>
      </c>
      <c r="O137" s="39">
        <v>0</v>
      </c>
      <c r="P137" s="39">
        <v>0</v>
      </c>
      <c r="Q137" s="39">
        <v>0</v>
      </c>
    </row>
    <row r="138" spans="1:17" x14ac:dyDescent="0.25">
      <c r="A138" s="37" t="s">
        <v>212</v>
      </c>
      <c r="B138" s="38">
        <v>26008</v>
      </c>
      <c r="C138" s="39">
        <v>0</v>
      </c>
      <c r="D138" s="39">
        <v>0</v>
      </c>
      <c r="E138" s="39">
        <v>354</v>
      </c>
      <c r="F138" s="38">
        <v>2613</v>
      </c>
      <c r="G138" s="39">
        <v>52</v>
      </c>
      <c r="H138" s="39">
        <v>312</v>
      </c>
      <c r="I138" s="39">
        <v>18</v>
      </c>
      <c r="J138" s="39">
        <v>967</v>
      </c>
      <c r="K138" s="39">
        <v>424</v>
      </c>
      <c r="L138" s="38">
        <v>3892</v>
      </c>
      <c r="M138" s="39">
        <v>0</v>
      </c>
      <c r="N138" s="39">
        <v>0</v>
      </c>
      <c r="O138" s="39">
        <v>0</v>
      </c>
      <c r="P138" s="39">
        <v>0</v>
      </c>
      <c r="Q138" s="39">
        <v>0</v>
      </c>
    </row>
    <row r="139" spans="1:17" x14ac:dyDescent="0.25">
      <c r="A139" s="37" t="s">
        <v>213</v>
      </c>
      <c r="B139" s="38">
        <v>81482</v>
      </c>
      <c r="C139" s="39">
        <v>353</v>
      </c>
      <c r="D139" s="38">
        <v>6192</v>
      </c>
      <c r="E139" s="39">
        <v>86</v>
      </c>
      <c r="F139" s="38">
        <v>1852</v>
      </c>
      <c r="G139" s="39">
        <v>54</v>
      </c>
      <c r="H139" s="39">
        <v>306</v>
      </c>
      <c r="I139" s="39">
        <v>120</v>
      </c>
      <c r="J139" s="39">
        <v>838</v>
      </c>
      <c r="K139" s="39">
        <v>613</v>
      </c>
      <c r="L139" s="38">
        <v>9188</v>
      </c>
      <c r="M139" s="39">
        <v>29</v>
      </c>
      <c r="N139" s="39">
        <v>313</v>
      </c>
      <c r="O139" s="39">
        <v>16</v>
      </c>
      <c r="P139" s="39">
        <v>214</v>
      </c>
      <c r="Q139" s="39">
        <v>212</v>
      </c>
    </row>
    <row r="140" spans="1:17" x14ac:dyDescent="0.25">
      <c r="A140" s="37" t="s">
        <v>214</v>
      </c>
      <c r="B140" s="38">
        <v>35371</v>
      </c>
      <c r="C140" s="39">
        <v>136</v>
      </c>
      <c r="D140" s="38">
        <v>1607</v>
      </c>
      <c r="E140" s="39">
        <v>84</v>
      </c>
      <c r="F140" s="38">
        <v>1585</v>
      </c>
      <c r="G140" s="39">
        <v>31</v>
      </c>
      <c r="H140" s="39">
        <v>539</v>
      </c>
      <c r="I140" s="39">
        <v>71</v>
      </c>
      <c r="J140" s="38">
        <v>2293</v>
      </c>
      <c r="K140" s="39">
        <v>322</v>
      </c>
      <c r="L140" s="38">
        <v>6024</v>
      </c>
      <c r="M140" s="39">
        <v>6</v>
      </c>
      <c r="N140" s="39">
        <v>233</v>
      </c>
      <c r="O140" s="39">
        <v>66</v>
      </c>
      <c r="P140" s="38">
        <v>6377</v>
      </c>
      <c r="Q140" s="39">
        <v>474</v>
      </c>
    </row>
    <row r="141" spans="1:17" x14ac:dyDescent="0.25">
      <c r="A141" s="37" t="s">
        <v>215</v>
      </c>
      <c r="B141" s="38">
        <v>3380</v>
      </c>
      <c r="C141" s="39">
        <v>12</v>
      </c>
      <c r="D141" s="39">
        <v>27</v>
      </c>
      <c r="E141" s="39">
        <v>1</v>
      </c>
      <c r="F141" s="39">
        <v>27</v>
      </c>
      <c r="G141" s="39">
        <v>1</v>
      </c>
      <c r="H141" s="39">
        <v>27</v>
      </c>
      <c r="I141" s="39">
        <v>1</v>
      </c>
      <c r="J141" s="39">
        <v>9</v>
      </c>
      <c r="K141" s="39">
        <v>15</v>
      </c>
      <c r="L141" s="39">
        <v>90</v>
      </c>
      <c r="M141" s="39">
        <v>0</v>
      </c>
      <c r="N141" s="39">
        <v>0</v>
      </c>
      <c r="O141" s="39">
        <v>0</v>
      </c>
      <c r="P141" s="39">
        <v>0</v>
      </c>
      <c r="Q141" s="39">
        <v>72</v>
      </c>
    </row>
    <row r="142" spans="1:17" x14ac:dyDescent="0.25">
      <c r="A142" s="37" t="s">
        <v>216</v>
      </c>
      <c r="B142" s="38">
        <v>25195</v>
      </c>
      <c r="C142" s="39">
        <v>67</v>
      </c>
      <c r="D142" s="39">
        <v>575</v>
      </c>
      <c r="E142" s="39">
        <v>20</v>
      </c>
      <c r="F142" s="38">
        <v>1350</v>
      </c>
      <c r="G142" s="39">
        <v>0</v>
      </c>
      <c r="H142" s="39">
        <v>0</v>
      </c>
      <c r="I142" s="39">
        <v>3</v>
      </c>
      <c r="J142" s="39">
        <v>200</v>
      </c>
      <c r="K142" s="39">
        <v>90</v>
      </c>
      <c r="L142" s="38">
        <v>2125</v>
      </c>
      <c r="M142" s="39">
        <v>0</v>
      </c>
      <c r="N142" s="39">
        <v>0</v>
      </c>
      <c r="O142" s="39">
        <v>0</v>
      </c>
      <c r="P142" s="39">
        <v>0</v>
      </c>
      <c r="Q142" s="39">
        <v>27</v>
      </c>
    </row>
    <row r="143" spans="1:17" x14ac:dyDescent="0.25">
      <c r="A143" s="37" t="s">
        <v>217</v>
      </c>
      <c r="B143" s="38">
        <v>8713</v>
      </c>
      <c r="C143" s="39">
        <v>61</v>
      </c>
      <c r="D143" s="38">
        <v>1216</v>
      </c>
      <c r="E143" s="39">
        <v>17</v>
      </c>
      <c r="F143" s="38">
        <v>1399</v>
      </c>
      <c r="G143" s="39">
        <v>61</v>
      </c>
      <c r="H143" s="38">
        <v>1216</v>
      </c>
      <c r="I143" s="39">
        <v>82</v>
      </c>
      <c r="J143" s="38">
        <v>1062</v>
      </c>
      <c r="K143" s="39">
        <v>221</v>
      </c>
      <c r="L143" s="38">
        <v>4893</v>
      </c>
      <c r="M143" s="39">
        <v>23</v>
      </c>
      <c r="N143" s="39">
        <v>246</v>
      </c>
      <c r="O143" s="39">
        <v>25</v>
      </c>
      <c r="P143" s="39">
        <v>25</v>
      </c>
      <c r="Q143" s="39">
        <v>0</v>
      </c>
    </row>
    <row r="144" spans="1:17" x14ac:dyDescent="0.25">
      <c r="A144" s="37" t="s">
        <v>218</v>
      </c>
      <c r="B144" s="38">
        <v>10996</v>
      </c>
      <c r="C144" s="39">
        <v>18</v>
      </c>
      <c r="D144" s="39">
        <v>90</v>
      </c>
      <c r="E144" s="39">
        <v>0</v>
      </c>
      <c r="F144" s="39">
        <v>0</v>
      </c>
      <c r="G144" s="39">
        <v>0</v>
      </c>
      <c r="H144" s="39">
        <v>0</v>
      </c>
      <c r="I144" s="39">
        <v>0</v>
      </c>
      <c r="J144" s="39">
        <v>0</v>
      </c>
      <c r="K144" s="39">
        <v>18</v>
      </c>
      <c r="L144" s="39">
        <v>90</v>
      </c>
      <c r="M144" s="39">
        <v>0</v>
      </c>
      <c r="N144" s="39">
        <v>0</v>
      </c>
      <c r="O144" s="39">
        <v>8</v>
      </c>
      <c r="P144" s="39">
        <v>56</v>
      </c>
      <c r="Q144" s="39">
        <v>124</v>
      </c>
    </row>
    <row r="145" spans="1:17" x14ac:dyDescent="0.25">
      <c r="A145" s="37" t="s">
        <v>219</v>
      </c>
      <c r="B145" s="38">
        <v>35252</v>
      </c>
      <c r="C145" s="39">
        <v>127</v>
      </c>
      <c r="D145" s="38">
        <v>2455</v>
      </c>
      <c r="E145" s="39">
        <v>56</v>
      </c>
      <c r="F145" s="38">
        <v>2466</v>
      </c>
      <c r="G145" s="39">
        <v>9</v>
      </c>
      <c r="H145" s="39">
        <v>97</v>
      </c>
      <c r="I145" s="39">
        <v>114</v>
      </c>
      <c r="J145" s="39">
        <v>529</v>
      </c>
      <c r="K145" s="39">
        <v>306</v>
      </c>
      <c r="L145" s="38">
        <v>5547</v>
      </c>
      <c r="M145" s="39">
        <v>0</v>
      </c>
      <c r="N145" s="39">
        <v>0</v>
      </c>
      <c r="O145" s="39">
        <v>0</v>
      </c>
      <c r="P145" s="39">
        <v>0</v>
      </c>
      <c r="Q145" s="39">
        <v>100</v>
      </c>
    </row>
    <row r="146" spans="1:17" x14ac:dyDescent="0.25">
      <c r="A146" s="37" t="s">
        <v>220</v>
      </c>
      <c r="B146" s="38">
        <v>22995</v>
      </c>
      <c r="C146" s="39">
        <v>35</v>
      </c>
      <c r="D146" s="39">
        <v>560</v>
      </c>
      <c r="E146" s="39">
        <v>119</v>
      </c>
      <c r="F146" s="38">
        <v>2491</v>
      </c>
      <c r="G146" s="39">
        <v>23</v>
      </c>
      <c r="H146" s="39">
        <v>72</v>
      </c>
      <c r="I146" s="39">
        <v>41</v>
      </c>
      <c r="J146" s="39">
        <v>507</v>
      </c>
      <c r="K146" s="39">
        <v>218</v>
      </c>
      <c r="L146" s="38">
        <v>3630</v>
      </c>
      <c r="M146" s="39">
        <v>1</v>
      </c>
      <c r="N146" s="39">
        <v>5</v>
      </c>
      <c r="O146" s="39">
        <v>37</v>
      </c>
      <c r="P146" s="38">
        <v>7033</v>
      </c>
      <c r="Q146" s="39">
        <v>0</v>
      </c>
    </row>
    <row r="147" spans="1:17" x14ac:dyDescent="0.25">
      <c r="A147" s="37" t="s">
        <v>221</v>
      </c>
      <c r="B147" s="38">
        <v>1217</v>
      </c>
      <c r="C147" s="39">
        <v>0</v>
      </c>
      <c r="D147" s="39">
        <v>0</v>
      </c>
      <c r="E147" s="39">
        <v>8</v>
      </c>
      <c r="F147" s="39">
        <v>122</v>
      </c>
      <c r="G147" s="39">
        <v>0</v>
      </c>
      <c r="H147" s="39">
        <v>0</v>
      </c>
      <c r="I147" s="39">
        <v>14</v>
      </c>
      <c r="J147" s="39">
        <v>181</v>
      </c>
      <c r="K147" s="39">
        <v>22</v>
      </c>
      <c r="L147" s="39">
        <v>303</v>
      </c>
      <c r="M147" s="39">
        <v>0</v>
      </c>
      <c r="N147" s="39">
        <v>0</v>
      </c>
      <c r="O147" s="39">
        <v>0</v>
      </c>
      <c r="P147" s="39">
        <v>0</v>
      </c>
      <c r="Q147" s="39">
        <v>12</v>
      </c>
    </row>
    <row r="148" spans="1:17" x14ac:dyDescent="0.25">
      <c r="A148" s="37" t="s">
        <v>222</v>
      </c>
      <c r="B148" s="38">
        <v>11986</v>
      </c>
      <c r="C148" s="39">
        <v>150</v>
      </c>
      <c r="D148" s="38">
        <v>3343</v>
      </c>
      <c r="E148" s="39">
        <v>0</v>
      </c>
      <c r="F148" s="39">
        <v>0</v>
      </c>
      <c r="G148" s="39">
        <v>22</v>
      </c>
      <c r="H148" s="39">
        <v>412</v>
      </c>
      <c r="I148" s="39">
        <v>28</v>
      </c>
      <c r="J148" s="39">
        <v>879</v>
      </c>
      <c r="K148" s="39">
        <v>200</v>
      </c>
      <c r="L148" s="38">
        <v>4634</v>
      </c>
      <c r="M148" s="39">
        <v>0</v>
      </c>
      <c r="N148" s="39">
        <v>0</v>
      </c>
      <c r="O148" s="39">
        <v>0</v>
      </c>
      <c r="P148" s="39">
        <v>0</v>
      </c>
      <c r="Q148" s="39">
        <v>0</v>
      </c>
    </row>
    <row r="149" spans="1:17" x14ac:dyDescent="0.25">
      <c r="A149" s="37" t="s">
        <v>223</v>
      </c>
      <c r="B149" s="38">
        <v>2184</v>
      </c>
      <c r="C149" s="39">
        <v>2</v>
      </c>
      <c r="D149" s="39">
        <v>75</v>
      </c>
      <c r="E149" s="39">
        <v>1</v>
      </c>
      <c r="F149" s="39">
        <v>10</v>
      </c>
      <c r="G149" s="39">
        <v>0</v>
      </c>
      <c r="H149" s="39">
        <v>0</v>
      </c>
      <c r="I149" s="39">
        <v>0</v>
      </c>
      <c r="J149" s="39">
        <v>0</v>
      </c>
      <c r="K149" s="39">
        <v>3</v>
      </c>
      <c r="L149" s="39">
        <v>85</v>
      </c>
      <c r="M149" s="39">
        <v>0</v>
      </c>
      <c r="N149" s="39">
        <v>0</v>
      </c>
      <c r="O149" s="39">
        <v>0</v>
      </c>
      <c r="P149" s="39">
        <v>0</v>
      </c>
      <c r="Q149" s="39">
        <v>0</v>
      </c>
    </row>
    <row r="150" spans="1:17" x14ac:dyDescent="0.25">
      <c r="A150" s="37" t="s">
        <v>224</v>
      </c>
      <c r="B150" s="38">
        <v>2171</v>
      </c>
      <c r="C150" s="39">
        <v>2</v>
      </c>
      <c r="D150" s="39">
        <v>11</v>
      </c>
      <c r="E150" s="39">
        <v>1</v>
      </c>
      <c r="F150" s="39">
        <v>35</v>
      </c>
      <c r="G150" s="39">
        <v>0</v>
      </c>
      <c r="H150" s="39">
        <v>0</v>
      </c>
      <c r="I150" s="39">
        <v>0</v>
      </c>
      <c r="J150" s="39">
        <v>0</v>
      </c>
      <c r="K150" s="39">
        <v>3</v>
      </c>
      <c r="L150" s="39">
        <v>46</v>
      </c>
      <c r="M150" s="39">
        <v>0</v>
      </c>
      <c r="N150" s="39">
        <v>0</v>
      </c>
      <c r="O150" s="39">
        <v>0</v>
      </c>
      <c r="P150" s="39">
        <v>0</v>
      </c>
      <c r="Q150" s="39">
        <v>0</v>
      </c>
    </row>
    <row r="151" spans="1:17" x14ac:dyDescent="0.25">
      <c r="A151" s="37" t="s">
        <v>225</v>
      </c>
      <c r="B151" s="38">
        <v>18815</v>
      </c>
      <c r="C151" s="39">
        <v>1</v>
      </c>
      <c r="D151" s="39">
        <v>3</v>
      </c>
      <c r="E151" s="39">
        <v>66</v>
      </c>
      <c r="F151" s="38">
        <v>1685</v>
      </c>
      <c r="G151" s="39">
        <v>27</v>
      </c>
      <c r="H151" s="39">
        <v>138</v>
      </c>
      <c r="I151" s="39">
        <v>13</v>
      </c>
      <c r="J151" s="39">
        <v>103</v>
      </c>
      <c r="K151" s="39">
        <v>107</v>
      </c>
      <c r="L151" s="38">
        <v>1929</v>
      </c>
      <c r="M151" s="39">
        <v>0</v>
      </c>
      <c r="N151" s="39">
        <v>0</v>
      </c>
      <c r="O151" s="39">
        <v>0</v>
      </c>
      <c r="P151" s="39">
        <v>0</v>
      </c>
      <c r="Q151" s="37">
        <v>0</v>
      </c>
    </row>
    <row r="152" spans="1:17" x14ac:dyDescent="0.25">
      <c r="Q152" s="39"/>
    </row>
    <row r="153" spans="1:17" x14ac:dyDescent="0.25">
      <c r="Q153" s="39"/>
    </row>
  </sheetData>
  <mergeCells count="1">
    <mergeCell ref="B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workbookViewId="0">
      <selection activeCell="N24" sqref="N24"/>
    </sheetView>
  </sheetViews>
  <sheetFormatPr defaultRowHeight="15" x14ac:dyDescent="0.25"/>
  <cols>
    <col min="2" max="2" width="10.140625" customWidth="1"/>
    <col min="3" max="3" width="10.5703125" bestFit="1" customWidth="1"/>
    <col min="4" max="4" width="9.7109375" bestFit="1" customWidth="1"/>
    <col min="5" max="5" width="11.28515625" bestFit="1" customWidth="1"/>
    <col min="6" max="6" width="10" bestFit="1" customWidth="1"/>
    <col min="7" max="7" width="11.28515625" bestFit="1" customWidth="1"/>
    <col min="8" max="8" width="10" customWidth="1"/>
    <col min="9" max="9" width="11.28515625" bestFit="1" customWidth="1"/>
    <col min="10" max="10" width="9.7109375" bestFit="1" customWidth="1"/>
    <col min="11" max="11" width="11.28515625" bestFit="1" customWidth="1"/>
    <col min="12" max="12" width="9.7109375" bestFit="1" customWidth="1"/>
    <col min="13" max="13" width="11.28515625" bestFit="1" customWidth="1"/>
    <col min="14" max="14" width="9.7109375" customWidth="1"/>
    <col min="15" max="15" width="11.42578125" customWidth="1"/>
    <col min="16" max="16" width="9.7109375" customWidth="1"/>
    <col min="17" max="17" width="11.28515625" bestFit="1" customWidth="1"/>
    <col min="18" max="18" width="10.140625" bestFit="1" customWidth="1"/>
  </cols>
  <sheetData>
    <row r="1" spans="1:18" x14ac:dyDescent="0.25">
      <c r="A1" s="97" t="s">
        <v>226</v>
      </c>
      <c r="B1" s="98"/>
      <c r="C1" s="40"/>
      <c r="D1" s="97" t="s">
        <v>21</v>
      </c>
      <c r="E1" s="97"/>
      <c r="F1" s="97"/>
      <c r="G1" s="97"/>
      <c r="H1" s="97"/>
      <c r="I1" s="97"/>
      <c r="J1" s="97"/>
    </row>
    <row r="2" spans="1:18" ht="52.5" thickBot="1" x14ac:dyDescent="0.3">
      <c r="A2" s="99" t="s">
        <v>227</v>
      </c>
      <c r="B2" s="100"/>
      <c r="C2" s="34" t="s">
        <v>60</v>
      </c>
      <c r="D2" s="34" t="s">
        <v>61</v>
      </c>
      <c r="E2" s="35" t="s">
        <v>62</v>
      </c>
      <c r="F2" s="34" t="s">
        <v>63</v>
      </c>
      <c r="G2" s="34" t="s">
        <v>64</v>
      </c>
      <c r="H2" s="34" t="s">
        <v>65</v>
      </c>
      <c r="I2" s="34" t="s">
        <v>66</v>
      </c>
      <c r="J2" s="34" t="s">
        <v>67</v>
      </c>
      <c r="K2" s="34" t="s">
        <v>68</v>
      </c>
      <c r="L2" s="34" t="s">
        <v>69</v>
      </c>
      <c r="M2" s="34" t="s">
        <v>70</v>
      </c>
      <c r="N2" s="36" t="s">
        <v>71</v>
      </c>
      <c r="O2" s="36" t="s">
        <v>72</v>
      </c>
      <c r="P2" s="36" t="s">
        <v>73</v>
      </c>
      <c r="Q2" s="36" t="s">
        <v>74</v>
      </c>
      <c r="R2" s="36" t="s">
        <v>75</v>
      </c>
    </row>
    <row r="3" spans="1:18" x14ac:dyDescent="0.25">
      <c r="A3" s="41" t="s">
        <v>228</v>
      </c>
      <c r="B3" s="42"/>
    </row>
    <row r="4" spans="1:18" x14ac:dyDescent="0.25">
      <c r="A4" s="5"/>
      <c r="B4" s="26" t="s">
        <v>229</v>
      </c>
      <c r="C4" s="43">
        <v>36661.05369127517</v>
      </c>
      <c r="D4" s="43">
        <v>179.73154362416108</v>
      </c>
      <c r="E4" s="43">
        <v>4341.7046979865772</v>
      </c>
      <c r="F4" s="43">
        <v>185.53020134228188</v>
      </c>
      <c r="G4" s="43">
        <v>5851.1946308724828</v>
      </c>
      <c r="H4" s="43">
        <v>54.557046979865774</v>
      </c>
      <c r="I4" s="43">
        <v>880.97315436241615</v>
      </c>
      <c r="J4" s="43">
        <v>333.79194630872485</v>
      </c>
      <c r="K4" s="43">
        <v>3322.44966442953</v>
      </c>
      <c r="L4" s="43">
        <v>753.61073825503354</v>
      </c>
      <c r="M4" s="43">
        <v>14396.322147651006</v>
      </c>
      <c r="N4" s="43">
        <v>10.724832214765101</v>
      </c>
      <c r="O4" s="43">
        <v>405.09523809523807</v>
      </c>
      <c r="P4" s="43">
        <v>12.208053691275168</v>
      </c>
      <c r="Q4" s="43">
        <v>1369.4765100671141</v>
      </c>
      <c r="R4" s="43">
        <v>145.30612244897958</v>
      </c>
    </row>
    <row r="5" spans="1:18" x14ac:dyDescent="0.25">
      <c r="A5" s="5"/>
      <c r="B5" s="26" t="s">
        <v>230</v>
      </c>
      <c r="C5" s="43">
        <v>8759</v>
      </c>
      <c r="D5" s="43">
        <v>40</v>
      </c>
      <c r="E5" s="43">
        <v>560</v>
      </c>
      <c r="F5" s="43">
        <v>40</v>
      </c>
      <c r="G5" s="43">
        <v>654</v>
      </c>
      <c r="H5" s="43">
        <v>6</v>
      </c>
      <c r="I5" s="43">
        <v>40</v>
      </c>
      <c r="J5" s="43">
        <v>28</v>
      </c>
      <c r="K5" s="43">
        <v>325</v>
      </c>
      <c r="L5" s="43">
        <v>141</v>
      </c>
      <c r="M5" s="43">
        <v>2125</v>
      </c>
      <c r="N5" s="43">
        <v>0</v>
      </c>
      <c r="O5" s="43">
        <v>0</v>
      </c>
      <c r="P5" s="43">
        <v>0</v>
      </c>
      <c r="Q5" s="43">
        <v>0</v>
      </c>
      <c r="R5" s="43">
        <v>0</v>
      </c>
    </row>
    <row r="6" spans="1:18" x14ac:dyDescent="0.25">
      <c r="A6" s="5"/>
      <c r="B6" s="26" t="s">
        <v>231</v>
      </c>
      <c r="C6" s="43">
        <v>5462497</v>
      </c>
      <c r="D6" s="43">
        <v>26780</v>
      </c>
      <c r="E6" s="43">
        <v>646914</v>
      </c>
      <c r="F6" s="43">
        <v>27644</v>
      </c>
      <c r="G6" s="43">
        <v>871828</v>
      </c>
      <c r="H6" s="43">
        <v>8129</v>
      </c>
      <c r="I6" s="43">
        <v>131265</v>
      </c>
      <c r="J6" s="43">
        <v>49735</v>
      </c>
      <c r="K6" s="43">
        <v>495045</v>
      </c>
      <c r="L6" s="43">
        <v>112288</v>
      </c>
      <c r="M6" s="43">
        <v>2145052</v>
      </c>
      <c r="N6" s="43">
        <v>1598</v>
      </c>
      <c r="O6" s="43">
        <v>59549</v>
      </c>
      <c r="P6" s="43">
        <v>1819</v>
      </c>
      <c r="Q6" s="43">
        <v>204052</v>
      </c>
      <c r="R6" s="43">
        <v>21360</v>
      </c>
    </row>
    <row r="7" spans="1:18" x14ac:dyDescent="0.25">
      <c r="A7" s="5"/>
      <c r="B7" s="26"/>
      <c r="C7" s="43"/>
      <c r="D7" s="43"/>
      <c r="E7" s="43"/>
      <c r="F7" s="43"/>
      <c r="G7" s="43"/>
      <c r="H7" s="43"/>
      <c r="I7" s="43"/>
      <c r="J7" s="43"/>
      <c r="K7" s="43"/>
      <c r="L7" s="43"/>
      <c r="M7" s="43"/>
      <c r="N7" s="43"/>
      <c r="O7" s="43"/>
      <c r="P7" s="43"/>
      <c r="Q7" s="43"/>
      <c r="R7" s="43"/>
    </row>
    <row r="8" spans="1:18" x14ac:dyDescent="0.25">
      <c r="A8" s="89" t="s">
        <v>232</v>
      </c>
      <c r="B8" s="96"/>
      <c r="C8" s="43"/>
      <c r="D8" s="43"/>
      <c r="E8" s="43"/>
      <c r="F8" s="43"/>
      <c r="G8" s="43"/>
      <c r="H8" s="43"/>
      <c r="I8" s="43"/>
      <c r="J8" s="43"/>
      <c r="K8" s="43"/>
      <c r="L8" s="43"/>
      <c r="M8" s="43"/>
      <c r="N8" s="43"/>
      <c r="O8" s="43"/>
      <c r="P8" s="43"/>
      <c r="Q8" s="43"/>
      <c r="R8" s="43"/>
    </row>
    <row r="9" spans="1:18" x14ac:dyDescent="0.25">
      <c r="A9" s="5"/>
      <c r="B9" s="26" t="s">
        <v>229</v>
      </c>
      <c r="C9" s="43">
        <v>264425.78571428574</v>
      </c>
      <c r="D9" s="43">
        <v>1308.2142857142858</v>
      </c>
      <c r="E9" s="43">
        <v>36407.571428571428</v>
      </c>
      <c r="F9" s="43">
        <v>1303.7857142857142</v>
      </c>
      <c r="G9" s="43">
        <v>45289.857142857145</v>
      </c>
      <c r="H9" s="43">
        <v>422.57142857142856</v>
      </c>
      <c r="I9" s="43">
        <v>7490.8571428571431</v>
      </c>
      <c r="J9" s="43">
        <v>2804.4285714285716</v>
      </c>
      <c r="K9" s="43">
        <v>25649.928571428572</v>
      </c>
      <c r="L9" s="43">
        <v>5839</v>
      </c>
      <c r="M9" s="43">
        <v>114838.21428571429</v>
      </c>
      <c r="N9" s="43">
        <v>74.857142857142861</v>
      </c>
      <c r="O9" s="43">
        <v>3434.0769230769229</v>
      </c>
      <c r="P9" s="43">
        <v>31.571428571428573</v>
      </c>
      <c r="Q9" s="43">
        <v>6290.9285714285716</v>
      </c>
      <c r="R9" s="43">
        <v>161.64285714285714</v>
      </c>
    </row>
    <row r="10" spans="1:18" x14ac:dyDescent="0.25">
      <c r="A10" s="5"/>
      <c r="B10" s="26" t="s">
        <v>230</v>
      </c>
      <c r="C10" s="43">
        <v>172589</v>
      </c>
      <c r="D10" s="43">
        <v>707</v>
      </c>
      <c r="E10" s="43">
        <v>21768</v>
      </c>
      <c r="F10" s="43">
        <v>534</v>
      </c>
      <c r="G10" s="43">
        <v>18161.5</v>
      </c>
      <c r="H10" s="43">
        <v>253.5</v>
      </c>
      <c r="I10" s="43">
        <v>3023</v>
      </c>
      <c r="J10" s="43">
        <v>837.5</v>
      </c>
      <c r="K10" s="43">
        <v>13572</v>
      </c>
      <c r="L10" s="43">
        <v>2453.5</v>
      </c>
      <c r="M10" s="43">
        <v>53941</v>
      </c>
      <c r="N10" s="43">
        <v>19</v>
      </c>
      <c r="O10" s="43">
        <v>313</v>
      </c>
      <c r="P10" s="43">
        <v>8</v>
      </c>
      <c r="Q10" s="43">
        <v>107</v>
      </c>
      <c r="R10" s="43">
        <v>0</v>
      </c>
    </row>
    <row r="11" spans="1:18" x14ac:dyDescent="0.25">
      <c r="A11" s="5"/>
      <c r="B11" s="26" t="s">
        <v>231</v>
      </c>
      <c r="C11" s="43">
        <v>3701961</v>
      </c>
      <c r="D11" s="43">
        <v>18315</v>
      </c>
      <c r="E11" s="43">
        <v>509706</v>
      </c>
      <c r="F11" s="43">
        <v>18253</v>
      </c>
      <c r="G11" s="43">
        <v>634058</v>
      </c>
      <c r="H11" s="43">
        <v>5916</v>
      </c>
      <c r="I11" s="43">
        <v>104872</v>
      </c>
      <c r="J11" s="43">
        <v>39262</v>
      </c>
      <c r="K11" s="43">
        <v>359099</v>
      </c>
      <c r="L11" s="43">
        <v>81746</v>
      </c>
      <c r="M11" s="43">
        <v>1607735</v>
      </c>
      <c r="N11" s="43">
        <v>1048</v>
      </c>
      <c r="O11" s="43">
        <v>44643</v>
      </c>
      <c r="P11" s="43">
        <v>442</v>
      </c>
      <c r="Q11" s="43">
        <v>88073</v>
      </c>
      <c r="R11" s="43">
        <v>2263</v>
      </c>
    </row>
    <row r="12" spans="1:18" x14ac:dyDescent="0.25">
      <c r="A12" s="5"/>
      <c r="B12" s="26"/>
      <c r="C12" s="43"/>
      <c r="D12" s="43"/>
      <c r="E12" s="43"/>
      <c r="F12" s="43"/>
      <c r="G12" s="43"/>
      <c r="H12" s="43"/>
      <c r="I12" s="43"/>
      <c r="J12" s="43"/>
      <c r="K12" s="43"/>
      <c r="L12" s="43"/>
      <c r="M12" s="43"/>
      <c r="N12" s="43"/>
      <c r="O12" s="43"/>
      <c r="P12" s="43"/>
      <c r="Q12" s="43"/>
      <c r="R12" s="43"/>
    </row>
    <row r="13" spans="1:18" x14ac:dyDescent="0.25">
      <c r="A13" s="89" t="s">
        <v>233</v>
      </c>
      <c r="B13" s="96"/>
      <c r="C13" s="43"/>
      <c r="D13" s="43"/>
      <c r="E13" s="43"/>
      <c r="F13" s="43"/>
      <c r="G13" s="43"/>
      <c r="H13" s="43"/>
      <c r="I13" s="43"/>
      <c r="J13" s="43"/>
      <c r="K13" s="43"/>
      <c r="L13" s="43"/>
      <c r="M13" s="43"/>
      <c r="N13" s="43"/>
      <c r="O13" s="43"/>
      <c r="P13" s="43"/>
      <c r="Q13" s="43"/>
      <c r="R13" s="43"/>
    </row>
    <row r="14" spans="1:18" x14ac:dyDescent="0.25">
      <c r="A14" s="5"/>
      <c r="B14" s="26" t="s">
        <v>229</v>
      </c>
      <c r="C14" s="43">
        <v>43506.823529411762</v>
      </c>
      <c r="D14" s="43">
        <v>179.23529411764707</v>
      </c>
      <c r="E14" s="43">
        <v>2984.4117647058824</v>
      </c>
      <c r="F14" s="43">
        <v>171.11764705882354</v>
      </c>
      <c r="G14" s="43">
        <v>5198.411764705882</v>
      </c>
      <c r="H14" s="43">
        <v>43.352941176470587</v>
      </c>
      <c r="I14" s="43">
        <v>596.94117647058829</v>
      </c>
      <c r="J14" s="43">
        <v>275.29411764705884</v>
      </c>
      <c r="K14" s="43">
        <v>4269.2941176470586</v>
      </c>
      <c r="L14" s="43">
        <v>669</v>
      </c>
      <c r="M14" s="43">
        <v>13049.058823529413</v>
      </c>
      <c r="N14" s="43">
        <v>14.235294117647058</v>
      </c>
      <c r="O14" s="43">
        <v>388.47058823529414</v>
      </c>
      <c r="P14" s="43">
        <v>40.235294117647058</v>
      </c>
      <c r="Q14" s="43">
        <v>4136.8823529411766</v>
      </c>
      <c r="R14" s="43">
        <v>185.5625</v>
      </c>
    </row>
    <row r="15" spans="1:18" x14ac:dyDescent="0.25">
      <c r="A15" s="5"/>
      <c r="B15" s="26" t="s">
        <v>230</v>
      </c>
      <c r="C15" s="43">
        <v>35571</v>
      </c>
      <c r="D15" s="43">
        <v>138</v>
      </c>
      <c r="E15" s="43">
        <v>2455</v>
      </c>
      <c r="F15" s="43">
        <v>111</v>
      </c>
      <c r="G15" s="43">
        <v>3090</v>
      </c>
      <c r="H15" s="43">
        <v>41</v>
      </c>
      <c r="I15" s="43">
        <v>418</v>
      </c>
      <c r="J15" s="43">
        <v>189</v>
      </c>
      <c r="K15" s="43">
        <v>1560</v>
      </c>
      <c r="L15" s="43">
        <v>543</v>
      </c>
      <c r="M15" s="43">
        <v>7056</v>
      </c>
      <c r="N15" s="43">
        <v>0</v>
      </c>
      <c r="O15" s="43">
        <v>0</v>
      </c>
      <c r="P15" s="43">
        <v>0</v>
      </c>
      <c r="Q15" s="43">
        <v>0</v>
      </c>
      <c r="R15" s="43">
        <v>12</v>
      </c>
    </row>
    <row r="16" spans="1:18" x14ac:dyDescent="0.25">
      <c r="A16" s="5"/>
      <c r="B16" s="26" t="s">
        <v>231</v>
      </c>
      <c r="C16" s="43">
        <v>739616</v>
      </c>
      <c r="D16" s="43">
        <v>3047</v>
      </c>
      <c r="E16" s="43">
        <v>50735</v>
      </c>
      <c r="F16" s="43">
        <v>2909</v>
      </c>
      <c r="G16" s="43">
        <v>88373</v>
      </c>
      <c r="H16" s="43">
        <v>737</v>
      </c>
      <c r="I16" s="43">
        <v>10148</v>
      </c>
      <c r="J16" s="43">
        <v>4680</v>
      </c>
      <c r="K16" s="43">
        <v>72578</v>
      </c>
      <c r="L16" s="43">
        <v>11373</v>
      </c>
      <c r="M16" s="43">
        <v>221834</v>
      </c>
      <c r="N16" s="43">
        <v>242</v>
      </c>
      <c r="O16" s="43">
        <v>6604</v>
      </c>
      <c r="P16" s="43">
        <v>684</v>
      </c>
      <c r="Q16" s="43">
        <v>70327</v>
      </c>
      <c r="R16" s="43">
        <v>2969</v>
      </c>
    </row>
    <row r="17" spans="1:18" x14ac:dyDescent="0.25">
      <c r="A17" s="5"/>
      <c r="B17" s="26"/>
      <c r="C17" s="43"/>
      <c r="D17" s="43"/>
      <c r="E17" s="43"/>
      <c r="F17" s="43"/>
      <c r="G17" s="43"/>
      <c r="H17" s="43"/>
      <c r="I17" s="43"/>
      <c r="J17" s="43"/>
      <c r="K17" s="43"/>
      <c r="L17" s="43"/>
      <c r="M17" s="43"/>
      <c r="N17" s="43"/>
      <c r="O17" s="43"/>
      <c r="P17" s="43"/>
      <c r="Q17" s="43"/>
      <c r="R17" s="43"/>
    </row>
    <row r="18" spans="1:18" x14ac:dyDescent="0.25">
      <c r="A18" s="89" t="s">
        <v>234</v>
      </c>
      <c r="B18" s="96"/>
      <c r="C18" s="43"/>
      <c r="D18" s="43"/>
      <c r="E18" s="43"/>
      <c r="F18" s="43"/>
      <c r="G18" s="43"/>
      <c r="H18" s="43"/>
      <c r="I18" s="43"/>
      <c r="J18" s="43"/>
      <c r="K18" s="43"/>
      <c r="L18" s="43"/>
      <c r="M18" s="43"/>
      <c r="N18" s="43"/>
      <c r="O18" s="43"/>
      <c r="P18" s="43"/>
      <c r="Q18" s="43"/>
      <c r="R18" s="43"/>
    </row>
    <row r="19" spans="1:18" x14ac:dyDescent="0.25">
      <c r="A19" s="5"/>
      <c r="B19" s="26" t="s">
        <v>229</v>
      </c>
      <c r="C19" s="43">
        <v>21197.478260869564</v>
      </c>
      <c r="D19" s="43">
        <v>80.652173913043484</v>
      </c>
      <c r="E19" s="43">
        <v>1242.8260869565217</v>
      </c>
      <c r="F19" s="43">
        <v>107.43478260869566</v>
      </c>
      <c r="G19" s="43">
        <v>3116.086956521739</v>
      </c>
      <c r="H19" s="43">
        <v>24.869565217391305</v>
      </c>
      <c r="I19" s="43">
        <v>280.21739130434781</v>
      </c>
      <c r="J19" s="43">
        <v>96.739130434782609</v>
      </c>
      <c r="K19" s="43">
        <v>1248.4782608695652</v>
      </c>
      <c r="L19" s="43">
        <v>309.69565217391306</v>
      </c>
      <c r="M19" s="43">
        <v>5887.608695652174</v>
      </c>
      <c r="N19" s="43">
        <v>3.3043478260869565</v>
      </c>
      <c r="O19" s="43">
        <v>47.826086956521742</v>
      </c>
      <c r="P19" s="43">
        <v>7.4347826086956523</v>
      </c>
      <c r="Q19" s="43">
        <v>427.13043478260869</v>
      </c>
      <c r="R19" s="43">
        <v>82.318181818181813</v>
      </c>
    </row>
    <row r="20" spans="1:18" x14ac:dyDescent="0.25">
      <c r="A20" s="5"/>
      <c r="B20" s="26" t="s">
        <v>230</v>
      </c>
      <c r="C20" s="43">
        <v>21203</v>
      </c>
      <c r="D20" s="43">
        <v>67</v>
      </c>
      <c r="E20" s="43">
        <v>923</v>
      </c>
      <c r="F20" s="43">
        <v>66</v>
      </c>
      <c r="G20" s="43">
        <v>1594</v>
      </c>
      <c r="H20" s="43">
        <v>24</v>
      </c>
      <c r="I20" s="43">
        <v>265</v>
      </c>
      <c r="J20" s="43">
        <v>55</v>
      </c>
      <c r="K20" s="43">
        <v>705</v>
      </c>
      <c r="L20" s="43">
        <v>233</v>
      </c>
      <c r="M20" s="43">
        <v>3630</v>
      </c>
      <c r="N20" s="43">
        <v>0</v>
      </c>
      <c r="O20" s="43">
        <v>0</v>
      </c>
      <c r="P20" s="43">
        <v>0</v>
      </c>
      <c r="Q20" s="43">
        <v>0</v>
      </c>
      <c r="R20" s="43">
        <v>0</v>
      </c>
    </row>
    <row r="21" spans="1:18" x14ac:dyDescent="0.25">
      <c r="A21" s="5"/>
      <c r="B21" s="26" t="s">
        <v>231</v>
      </c>
      <c r="C21" s="43">
        <v>487542</v>
      </c>
      <c r="D21" s="43">
        <v>1855</v>
      </c>
      <c r="E21" s="43">
        <v>28585</v>
      </c>
      <c r="F21" s="43">
        <v>2471</v>
      </c>
      <c r="G21" s="43">
        <v>71670</v>
      </c>
      <c r="H21" s="43">
        <v>572</v>
      </c>
      <c r="I21" s="43">
        <v>6445</v>
      </c>
      <c r="J21" s="43">
        <v>2225</v>
      </c>
      <c r="K21" s="43">
        <v>28715</v>
      </c>
      <c r="L21" s="43">
        <v>7123</v>
      </c>
      <c r="M21" s="43">
        <v>135415</v>
      </c>
      <c r="N21" s="43">
        <v>76</v>
      </c>
      <c r="O21" s="43">
        <v>1100</v>
      </c>
      <c r="P21" s="43">
        <v>171</v>
      </c>
      <c r="Q21" s="43">
        <v>9824</v>
      </c>
      <c r="R21" s="43">
        <v>1811</v>
      </c>
    </row>
    <row r="22" spans="1:18" x14ac:dyDescent="0.25">
      <c r="A22" s="5"/>
      <c r="B22" s="26"/>
      <c r="C22" s="43"/>
      <c r="D22" s="43"/>
      <c r="E22" s="43"/>
      <c r="F22" s="43"/>
      <c r="G22" s="43"/>
      <c r="H22" s="43"/>
      <c r="I22" s="43"/>
      <c r="J22" s="43"/>
      <c r="K22" s="43"/>
      <c r="L22" s="43"/>
      <c r="M22" s="43"/>
      <c r="N22" s="43"/>
      <c r="O22" s="43"/>
      <c r="P22" s="43"/>
      <c r="Q22" s="43"/>
      <c r="R22" s="43"/>
    </row>
    <row r="23" spans="1:18" x14ac:dyDescent="0.25">
      <c r="A23" s="89" t="s">
        <v>235</v>
      </c>
      <c r="B23" s="96"/>
      <c r="C23" s="43"/>
      <c r="D23" s="43"/>
      <c r="E23" s="43"/>
      <c r="F23" s="43"/>
      <c r="G23" s="43"/>
      <c r="H23" s="43"/>
      <c r="I23" s="43"/>
      <c r="J23" s="43"/>
      <c r="K23" s="43"/>
      <c r="L23" s="43"/>
      <c r="M23" s="43"/>
      <c r="N23" s="43"/>
      <c r="O23" s="43"/>
      <c r="P23" s="43"/>
      <c r="Q23" s="43"/>
      <c r="R23" s="43"/>
    </row>
    <row r="24" spans="1:18" x14ac:dyDescent="0.25">
      <c r="A24" s="5"/>
      <c r="B24" s="26" t="s">
        <v>229</v>
      </c>
      <c r="C24" s="43">
        <v>12231.78947368421</v>
      </c>
      <c r="D24" s="43">
        <v>70.15789473684211</v>
      </c>
      <c r="E24" s="43">
        <v>1204.2631578947369</v>
      </c>
      <c r="F24" s="43">
        <v>56.210526315789473</v>
      </c>
      <c r="G24" s="43">
        <v>1168.9473684210527</v>
      </c>
      <c r="H24" s="43">
        <v>9.5789473684210531</v>
      </c>
      <c r="I24" s="43">
        <v>137.42105263157896</v>
      </c>
      <c r="J24" s="43">
        <v>35.210526315789473</v>
      </c>
      <c r="K24" s="43">
        <v>446.78947368421052</v>
      </c>
      <c r="L24" s="43">
        <v>171.15789473684211</v>
      </c>
      <c r="M24" s="43">
        <v>2957.4210526315787</v>
      </c>
      <c r="N24" s="43">
        <v>3.2105263157894739</v>
      </c>
      <c r="O24" s="43">
        <v>279.94736842105266</v>
      </c>
      <c r="P24" s="43">
        <v>13.526315789473685</v>
      </c>
      <c r="Q24" s="43">
        <v>1086.3684210526317</v>
      </c>
      <c r="R24" s="43">
        <v>66.94736842105263</v>
      </c>
    </row>
    <row r="25" spans="1:18" x14ac:dyDescent="0.25">
      <c r="A25" s="5"/>
      <c r="B25" s="26" t="s">
        <v>230</v>
      </c>
      <c r="C25" s="43">
        <v>12345</v>
      </c>
      <c r="D25" s="43">
        <v>40</v>
      </c>
      <c r="E25" s="43">
        <v>720</v>
      </c>
      <c r="F25" s="43">
        <v>23</v>
      </c>
      <c r="G25" s="43">
        <v>300</v>
      </c>
      <c r="H25" s="43">
        <v>1</v>
      </c>
      <c r="I25" s="43">
        <v>7</v>
      </c>
      <c r="J25" s="43">
        <v>28</v>
      </c>
      <c r="K25" s="43">
        <v>270</v>
      </c>
      <c r="L25" s="43">
        <v>141</v>
      </c>
      <c r="M25" s="43">
        <v>2708</v>
      </c>
      <c r="N25" s="43">
        <v>0</v>
      </c>
      <c r="O25" s="43">
        <v>0</v>
      </c>
      <c r="P25" s="43">
        <v>0</v>
      </c>
      <c r="Q25" s="43">
        <v>0</v>
      </c>
      <c r="R25" s="43">
        <v>0</v>
      </c>
    </row>
    <row r="26" spans="1:18" x14ac:dyDescent="0.25">
      <c r="A26" s="5"/>
      <c r="B26" s="26" t="s">
        <v>231</v>
      </c>
      <c r="C26" s="43">
        <v>232404</v>
      </c>
      <c r="D26" s="43">
        <v>1333</v>
      </c>
      <c r="E26" s="43">
        <v>22881</v>
      </c>
      <c r="F26" s="43">
        <v>1068</v>
      </c>
      <c r="G26" s="43">
        <v>22210</v>
      </c>
      <c r="H26" s="43">
        <v>182</v>
      </c>
      <c r="I26" s="43">
        <v>2611</v>
      </c>
      <c r="J26" s="43">
        <v>669</v>
      </c>
      <c r="K26" s="43">
        <v>8489</v>
      </c>
      <c r="L26" s="43">
        <v>3252</v>
      </c>
      <c r="M26" s="43">
        <v>56191</v>
      </c>
      <c r="N26" s="43">
        <v>61</v>
      </c>
      <c r="O26" s="43">
        <v>5319</v>
      </c>
      <c r="P26" s="43">
        <v>257</v>
      </c>
      <c r="Q26" s="43">
        <v>20641</v>
      </c>
      <c r="R26" s="43">
        <v>1272</v>
      </c>
    </row>
    <row r="27" spans="1:18" x14ac:dyDescent="0.25">
      <c r="A27" s="5"/>
      <c r="B27" s="26"/>
      <c r="C27" s="43"/>
      <c r="D27" s="43"/>
      <c r="E27" s="43"/>
      <c r="F27" s="43"/>
      <c r="G27" s="43"/>
      <c r="H27" s="43"/>
      <c r="I27" s="43"/>
      <c r="J27" s="43"/>
      <c r="K27" s="43"/>
      <c r="L27" s="43"/>
      <c r="M27" s="43"/>
      <c r="N27" s="43"/>
      <c r="O27" s="43"/>
      <c r="P27" s="43"/>
      <c r="Q27" s="43"/>
      <c r="R27" s="43"/>
    </row>
    <row r="28" spans="1:18" x14ac:dyDescent="0.25">
      <c r="A28" s="89" t="s">
        <v>236</v>
      </c>
      <c r="B28" s="96"/>
      <c r="C28" s="43"/>
      <c r="D28" s="43"/>
      <c r="E28" s="43"/>
      <c r="F28" s="43"/>
      <c r="G28" s="43"/>
      <c r="H28" s="43"/>
      <c r="I28" s="43"/>
      <c r="J28" s="43"/>
      <c r="K28" s="43"/>
      <c r="L28" s="43"/>
      <c r="M28" s="43"/>
      <c r="N28" s="43"/>
      <c r="O28" s="43"/>
      <c r="P28" s="43"/>
      <c r="Q28" s="43"/>
      <c r="R28" s="43"/>
    </row>
    <row r="29" spans="1:18" x14ac:dyDescent="0.25">
      <c r="A29" s="5"/>
      <c r="B29" s="26" t="s">
        <v>229</v>
      </c>
      <c r="C29" s="43">
        <v>7612.894736842105</v>
      </c>
      <c r="D29" s="43">
        <v>37.10526315789474</v>
      </c>
      <c r="E29" s="43">
        <v>632.10526315789468</v>
      </c>
      <c r="F29" s="43">
        <v>59.10526315789474</v>
      </c>
      <c r="G29" s="43">
        <v>1096.6842105263158</v>
      </c>
      <c r="H29" s="43">
        <v>16.684210526315791</v>
      </c>
      <c r="I29" s="43">
        <v>129.15789473684211</v>
      </c>
      <c r="J29" s="43">
        <v>48.89473684210526</v>
      </c>
      <c r="K29" s="43">
        <v>510.42105263157896</v>
      </c>
      <c r="L29" s="43">
        <v>161.78947368421052</v>
      </c>
      <c r="M29" s="43">
        <v>2368.3684210526317</v>
      </c>
      <c r="N29" s="43">
        <v>2</v>
      </c>
      <c r="O29" s="43">
        <v>19.777777777777779</v>
      </c>
      <c r="P29" s="43">
        <v>6.9473684210526319</v>
      </c>
      <c r="Q29" s="43">
        <v>202.94736842105263</v>
      </c>
      <c r="R29" s="43">
        <v>77.89473684210526</v>
      </c>
    </row>
    <row r="30" spans="1:18" x14ac:dyDescent="0.25">
      <c r="A30" s="5"/>
      <c r="B30" s="26" t="s">
        <v>230</v>
      </c>
      <c r="C30" s="43">
        <v>7864</v>
      </c>
      <c r="D30" s="43">
        <v>30</v>
      </c>
      <c r="E30" s="43">
        <v>295</v>
      </c>
      <c r="F30" s="43">
        <v>35</v>
      </c>
      <c r="G30" s="43">
        <v>480</v>
      </c>
      <c r="H30" s="43">
        <v>4</v>
      </c>
      <c r="I30" s="43">
        <v>31</v>
      </c>
      <c r="J30" s="43">
        <v>33</v>
      </c>
      <c r="K30" s="43">
        <v>328</v>
      </c>
      <c r="L30" s="43">
        <v>114</v>
      </c>
      <c r="M30" s="43">
        <v>1535</v>
      </c>
      <c r="N30" s="43">
        <v>0</v>
      </c>
      <c r="O30" s="43">
        <v>0</v>
      </c>
      <c r="P30" s="43">
        <v>0</v>
      </c>
      <c r="Q30" s="43">
        <v>0</v>
      </c>
      <c r="R30" s="43">
        <v>0</v>
      </c>
    </row>
    <row r="31" spans="1:18" x14ac:dyDescent="0.25">
      <c r="A31" s="5"/>
      <c r="B31" s="26" t="s">
        <v>231</v>
      </c>
      <c r="C31" s="43">
        <v>144645</v>
      </c>
      <c r="D31" s="43">
        <v>705</v>
      </c>
      <c r="E31" s="43">
        <v>12010</v>
      </c>
      <c r="F31" s="43">
        <v>1123</v>
      </c>
      <c r="G31" s="43">
        <v>20837</v>
      </c>
      <c r="H31" s="43">
        <v>317</v>
      </c>
      <c r="I31" s="43">
        <v>2454</v>
      </c>
      <c r="J31" s="43">
        <v>929</v>
      </c>
      <c r="K31" s="43">
        <v>9698</v>
      </c>
      <c r="L31" s="43">
        <v>3074</v>
      </c>
      <c r="M31" s="43">
        <v>44999</v>
      </c>
      <c r="N31" s="43">
        <v>38</v>
      </c>
      <c r="O31" s="43">
        <v>356</v>
      </c>
      <c r="P31" s="43">
        <v>132</v>
      </c>
      <c r="Q31" s="43">
        <v>3856</v>
      </c>
      <c r="R31" s="43">
        <v>1480</v>
      </c>
    </row>
    <row r="32" spans="1:18" x14ac:dyDescent="0.25">
      <c r="A32" s="5"/>
      <c r="B32" s="26"/>
      <c r="C32" s="43"/>
      <c r="D32" s="43"/>
      <c r="E32" s="43"/>
      <c r="F32" s="43"/>
      <c r="G32" s="43"/>
      <c r="H32" s="43"/>
      <c r="I32" s="43"/>
      <c r="J32" s="43"/>
      <c r="K32" s="43"/>
      <c r="L32" s="43"/>
      <c r="M32" s="43"/>
      <c r="N32" s="43"/>
      <c r="O32" s="43"/>
      <c r="P32" s="43"/>
      <c r="Q32" s="43"/>
      <c r="R32" s="43"/>
    </row>
    <row r="33" spans="1:18" x14ac:dyDescent="0.25">
      <c r="A33" s="89" t="s">
        <v>237</v>
      </c>
      <c r="B33" s="96"/>
      <c r="C33" s="43"/>
      <c r="D33" s="43"/>
      <c r="E33" s="43"/>
      <c r="F33" s="43"/>
      <c r="G33" s="43"/>
      <c r="H33" s="43"/>
      <c r="I33" s="43"/>
      <c r="J33" s="43"/>
      <c r="K33" s="43"/>
      <c r="L33" s="43"/>
      <c r="M33" s="43"/>
      <c r="N33" s="43"/>
      <c r="O33" s="43"/>
      <c r="P33" s="43"/>
      <c r="Q33" s="43"/>
      <c r="R33" s="43"/>
    </row>
    <row r="34" spans="1:18" x14ac:dyDescent="0.25">
      <c r="A34" s="5"/>
      <c r="B34" s="26" t="s">
        <v>229</v>
      </c>
      <c r="C34" s="43">
        <v>4425.272727272727</v>
      </c>
      <c r="D34" s="43">
        <v>51.31818181818182</v>
      </c>
      <c r="E34" s="43">
        <v>796.9545454545455</v>
      </c>
      <c r="F34" s="43">
        <v>56.909090909090907</v>
      </c>
      <c r="G34" s="43">
        <v>1354.4545454545455</v>
      </c>
      <c r="H34" s="43">
        <v>14.636363636363637</v>
      </c>
      <c r="I34" s="43">
        <v>199.90909090909091</v>
      </c>
      <c r="J34" s="43">
        <v>71.772727272727266</v>
      </c>
      <c r="K34" s="43">
        <v>617.27272727272725</v>
      </c>
      <c r="L34" s="43">
        <v>194.63636363636363</v>
      </c>
      <c r="M34" s="43">
        <v>2968.590909090909</v>
      </c>
      <c r="N34" s="43">
        <v>3.0909090909090908</v>
      </c>
      <c r="O34" s="43">
        <v>47.636363636363633</v>
      </c>
      <c r="P34" s="43">
        <v>3.7727272727272729</v>
      </c>
      <c r="Q34" s="43">
        <v>201.36363636363637</v>
      </c>
      <c r="R34" s="43">
        <v>380.27272727272725</v>
      </c>
    </row>
    <row r="35" spans="1:18" x14ac:dyDescent="0.25">
      <c r="A35" s="5"/>
      <c r="B35" s="26" t="s">
        <v>230</v>
      </c>
      <c r="C35" s="43">
        <v>4518</v>
      </c>
      <c r="D35" s="43">
        <v>33</v>
      </c>
      <c r="E35" s="43">
        <v>327</v>
      </c>
      <c r="F35" s="43">
        <v>20</v>
      </c>
      <c r="G35" s="43">
        <v>367.5</v>
      </c>
      <c r="H35" s="43">
        <v>0.5</v>
      </c>
      <c r="I35" s="43">
        <v>5.5</v>
      </c>
      <c r="J35" s="43">
        <v>18.5</v>
      </c>
      <c r="K35" s="43">
        <v>171.5</v>
      </c>
      <c r="L35" s="43">
        <v>85.5</v>
      </c>
      <c r="M35" s="43">
        <v>941.5</v>
      </c>
      <c r="N35" s="43">
        <v>0</v>
      </c>
      <c r="O35" s="43">
        <v>0</v>
      </c>
      <c r="P35" s="43">
        <v>0</v>
      </c>
      <c r="Q35" s="43">
        <v>0</v>
      </c>
      <c r="R35" s="43">
        <v>0</v>
      </c>
    </row>
    <row r="36" spans="1:18" x14ac:dyDescent="0.25">
      <c r="A36" s="5"/>
      <c r="B36" s="26" t="s">
        <v>231</v>
      </c>
      <c r="C36" s="43">
        <v>97356</v>
      </c>
      <c r="D36" s="43">
        <v>1129</v>
      </c>
      <c r="E36" s="43">
        <v>17533</v>
      </c>
      <c r="F36" s="43">
        <v>1252</v>
      </c>
      <c r="G36" s="43">
        <v>29798</v>
      </c>
      <c r="H36" s="43">
        <v>322</v>
      </c>
      <c r="I36" s="43">
        <v>4398</v>
      </c>
      <c r="J36" s="43">
        <v>1579</v>
      </c>
      <c r="K36" s="43">
        <v>13580</v>
      </c>
      <c r="L36" s="43">
        <v>4282</v>
      </c>
      <c r="M36" s="43">
        <v>65309</v>
      </c>
      <c r="N36" s="43">
        <v>68</v>
      </c>
      <c r="O36" s="43">
        <v>1048</v>
      </c>
      <c r="P36" s="43">
        <v>83</v>
      </c>
      <c r="Q36" s="43">
        <v>4430</v>
      </c>
      <c r="R36" s="43">
        <v>8366</v>
      </c>
    </row>
    <row r="37" spans="1:18" x14ac:dyDescent="0.25">
      <c r="A37" s="5"/>
      <c r="B37" s="26"/>
      <c r="C37" s="43"/>
      <c r="D37" s="43"/>
      <c r="E37" s="43"/>
      <c r="F37" s="43"/>
      <c r="G37" s="43"/>
      <c r="H37" s="43"/>
      <c r="I37" s="43"/>
      <c r="J37" s="43"/>
      <c r="K37" s="43"/>
      <c r="L37" s="43"/>
      <c r="M37" s="43"/>
      <c r="N37" s="43"/>
      <c r="O37" s="43"/>
      <c r="P37" s="43"/>
      <c r="Q37" s="43"/>
      <c r="R37" s="43"/>
    </row>
    <row r="38" spans="1:18" x14ac:dyDescent="0.25">
      <c r="A38" s="89" t="s">
        <v>238</v>
      </c>
      <c r="B38" s="96"/>
      <c r="C38" s="43"/>
      <c r="D38" s="43"/>
      <c r="E38" s="43"/>
      <c r="F38" s="43"/>
      <c r="G38" s="43"/>
      <c r="H38" s="43"/>
      <c r="I38" s="43"/>
      <c r="J38" s="43"/>
      <c r="K38" s="43"/>
      <c r="L38" s="43"/>
      <c r="M38" s="43"/>
      <c r="N38" s="43"/>
      <c r="O38" s="43"/>
      <c r="P38" s="43"/>
      <c r="Q38" s="43"/>
      <c r="R38" s="43"/>
    </row>
    <row r="39" spans="1:18" x14ac:dyDescent="0.25">
      <c r="A39" s="5"/>
      <c r="B39" s="26" t="s">
        <v>229</v>
      </c>
      <c r="C39" s="43">
        <v>2173.7894736842104</v>
      </c>
      <c r="D39" s="43">
        <v>14.263157894736842</v>
      </c>
      <c r="E39" s="43">
        <v>139.94736842105263</v>
      </c>
      <c r="F39" s="43">
        <v>11.157894736842104</v>
      </c>
      <c r="G39" s="43">
        <v>108.94736842105263</v>
      </c>
      <c r="H39" s="43">
        <v>3.6315789473684212</v>
      </c>
      <c r="I39" s="43">
        <v>14.684210526315789</v>
      </c>
      <c r="J39" s="43">
        <v>13.947368421052632</v>
      </c>
      <c r="K39" s="43">
        <v>117.84210526315789</v>
      </c>
      <c r="L39" s="43">
        <v>43</v>
      </c>
      <c r="M39" s="43">
        <v>381.42105263157896</v>
      </c>
      <c r="N39" s="43">
        <v>0.42105263157894735</v>
      </c>
      <c r="O39" s="43">
        <v>4</v>
      </c>
      <c r="P39" s="43">
        <v>1.1578947368421053</v>
      </c>
      <c r="Q39" s="43">
        <v>24.842105263157894</v>
      </c>
      <c r="R39" s="43">
        <v>150.42105263157896</v>
      </c>
    </row>
    <row r="40" spans="1:18" x14ac:dyDescent="0.25">
      <c r="A40" s="5"/>
      <c r="B40" s="26" t="s">
        <v>230</v>
      </c>
      <c r="C40" s="43">
        <v>2171</v>
      </c>
      <c r="D40" s="43">
        <v>9</v>
      </c>
      <c r="E40" s="43">
        <v>56</v>
      </c>
      <c r="F40" s="43">
        <v>8</v>
      </c>
      <c r="G40" s="43">
        <v>61</v>
      </c>
      <c r="H40" s="43">
        <v>0</v>
      </c>
      <c r="I40" s="43">
        <v>0</v>
      </c>
      <c r="J40" s="43">
        <v>2</v>
      </c>
      <c r="K40" s="43">
        <v>24</v>
      </c>
      <c r="L40" s="43">
        <v>32</v>
      </c>
      <c r="M40" s="43">
        <v>167</v>
      </c>
      <c r="N40" s="43">
        <v>0</v>
      </c>
      <c r="O40" s="43">
        <v>0</v>
      </c>
      <c r="P40" s="43">
        <v>0</v>
      </c>
      <c r="Q40" s="43">
        <v>0</v>
      </c>
      <c r="R40" s="43">
        <v>0</v>
      </c>
    </row>
    <row r="41" spans="1:18" x14ac:dyDescent="0.25">
      <c r="A41" s="5"/>
      <c r="B41" s="26" t="s">
        <v>231</v>
      </c>
      <c r="C41" s="43">
        <v>41302</v>
      </c>
      <c r="D41" s="43">
        <v>271</v>
      </c>
      <c r="E41" s="43">
        <v>2659</v>
      </c>
      <c r="F41" s="43">
        <v>212</v>
      </c>
      <c r="G41" s="43">
        <v>2070</v>
      </c>
      <c r="H41" s="43">
        <v>69</v>
      </c>
      <c r="I41" s="43">
        <v>279</v>
      </c>
      <c r="J41" s="43">
        <v>265</v>
      </c>
      <c r="K41" s="43">
        <v>2239</v>
      </c>
      <c r="L41" s="43">
        <v>817</v>
      </c>
      <c r="M41" s="43">
        <v>7247</v>
      </c>
      <c r="N41" s="43">
        <v>8</v>
      </c>
      <c r="O41" s="43">
        <v>76</v>
      </c>
      <c r="P41" s="43">
        <v>22</v>
      </c>
      <c r="Q41" s="43">
        <v>472</v>
      </c>
      <c r="R41" s="43">
        <v>2858</v>
      </c>
    </row>
    <row r="42" spans="1:18" x14ac:dyDescent="0.25">
      <c r="A42" s="5"/>
      <c r="B42" s="26"/>
      <c r="C42" s="43"/>
      <c r="D42" s="43"/>
      <c r="E42" s="43"/>
      <c r="F42" s="43"/>
      <c r="G42" s="43"/>
      <c r="H42" s="43"/>
      <c r="I42" s="43"/>
      <c r="J42" s="43"/>
      <c r="K42" s="43"/>
      <c r="L42" s="43"/>
      <c r="M42" s="43"/>
      <c r="N42" s="43"/>
      <c r="O42" s="43"/>
      <c r="P42" s="43"/>
      <c r="Q42" s="43"/>
      <c r="R42" s="43"/>
    </row>
    <row r="43" spans="1:18" x14ac:dyDescent="0.25">
      <c r="A43" s="89" t="s">
        <v>239</v>
      </c>
      <c r="B43" s="96"/>
      <c r="C43" s="43"/>
      <c r="D43" s="43"/>
      <c r="E43" s="43"/>
      <c r="F43" s="43"/>
      <c r="G43" s="43"/>
      <c r="H43" s="43"/>
      <c r="I43" s="43"/>
      <c r="J43" s="43"/>
      <c r="K43" s="43"/>
      <c r="L43" s="43"/>
      <c r="M43" s="43"/>
      <c r="N43" s="43"/>
      <c r="O43" s="43"/>
      <c r="P43" s="43"/>
      <c r="Q43" s="43"/>
      <c r="R43" s="43"/>
    </row>
    <row r="44" spans="1:18" x14ac:dyDescent="0.25">
      <c r="A44" s="5"/>
      <c r="B44" s="26" t="s">
        <v>229</v>
      </c>
      <c r="C44" s="43">
        <v>1104.4375</v>
      </c>
      <c r="D44" s="43">
        <v>7.8125</v>
      </c>
      <c r="E44" s="43">
        <v>175.3125</v>
      </c>
      <c r="F44" s="43">
        <v>22.25</v>
      </c>
      <c r="G44" s="43">
        <v>175.75</v>
      </c>
      <c r="H44" s="43">
        <v>0.875</v>
      </c>
      <c r="I44" s="43">
        <v>3.625</v>
      </c>
      <c r="J44" s="43">
        <v>7.875</v>
      </c>
      <c r="K44" s="43">
        <v>40.4375</v>
      </c>
      <c r="L44" s="43">
        <v>38.8125</v>
      </c>
      <c r="M44" s="43">
        <v>395.125</v>
      </c>
      <c r="N44" s="43">
        <v>3.5625</v>
      </c>
      <c r="O44" s="43">
        <v>25.1875</v>
      </c>
      <c r="P44" s="43">
        <v>1.75</v>
      </c>
      <c r="Q44" s="43">
        <v>401.8125</v>
      </c>
      <c r="R44" s="43">
        <v>21.3125</v>
      </c>
    </row>
    <row r="45" spans="1:18" x14ac:dyDescent="0.25">
      <c r="A45" s="5"/>
      <c r="B45" s="26" t="s">
        <v>230</v>
      </c>
      <c r="C45" s="43">
        <v>1115</v>
      </c>
      <c r="D45" s="43">
        <v>1</v>
      </c>
      <c r="E45" s="43">
        <v>5</v>
      </c>
      <c r="F45" s="43">
        <v>6.5</v>
      </c>
      <c r="G45" s="43">
        <v>100</v>
      </c>
      <c r="H45" s="43">
        <v>0</v>
      </c>
      <c r="I45" s="43">
        <v>0</v>
      </c>
      <c r="J45" s="43">
        <v>1</v>
      </c>
      <c r="K45" s="43">
        <v>12</v>
      </c>
      <c r="L45" s="43">
        <v>19.5</v>
      </c>
      <c r="M45" s="43">
        <v>166.5</v>
      </c>
      <c r="N45" s="43">
        <v>0</v>
      </c>
      <c r="O45" s="43">
        <v>0</v>
      </c>
      <c r="P45" s="43">
        <v>0</v>
      </c>
      <c r="Q45" s="43">
        <v>0</v>
      </c>
      <c r="R45" s="43">
        <v>0</v>
      </c>
    </row>
    <row r="46" spans="1:18" x14ac:dyDescent="0.25">
      <c r="A46" s="5"/>
      <c r="B46" s="26" t="s">
        <v>231</v>
      </c>
      <c r="C46" s="43">
        <v>17671</v>
      </c>
      <c r="D46" s="43">
        <v>125</v>
      </c>
      <c r="E46" s="43">
        <v>2805</v>
      </c>
      <c r="F46" s="43">
        <v>356</v>
      </c>
      <c r="G46" s="43">
        <v>2812</v>
      </c>
      <c r="H46" s="43">
        <v>14</v>
      </c>
      <c r="I46" s="43">
        <v>58</v>
      </c>
      <c r="J46" s="43">
        <v>126</v>
      </c>
      <c r="K46" s="43">
        <v>647</v>
      </c>
      <c r="L46" s="43">
        <v>621</v>
      </c>
      <c r="M46" s="43">
        <v>6322</v>
      </c>
      <c r="N46" s="43">
        <v>57</v>
      </c>
      <c r="O46" s="43">
        <v>403</v>
      </c>
      <c r="P46" s="43">
        <v>28</v>
      </c>
      <c r="Q46" s="43">
        <v>6429</v>
      </c>
      <c r="R46" s="43">
        <v>341</v>
      </c>
    </row>
  </sheetData>
  <mergeCells count="11">
    <mergeCell ref="A23:B23"/>
    <mergeCell ref="A28:B28"/>
    <mergeCell ref="A33:B33"/>
    <mergeCell ref="A38:B38"/>
    <mergeCell ref="A43:B43"/>
    <mergeCell ref="A18:B18"/>
    <mergeCell ref="A1:B1"/>
    <mergeCell ref="D1:J1"/>
    <mergeCell ref="A2:B2"/>
    <mergeCell ref="A8:B8"/>
    <mergeCell ref="A13:B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3"/>
  <sheetViews>
    <sheetView workbookViewId="0">
      <selection activeCell="B20" sqref="B20"/>
    </sheetView>
  </sheetViews>
  <sheetFormatPr defaultRowHeight="15" x14ac:dyDescent="0.25"/>
  <cols>
    <col min="1" max="1" width="40" customWidth="1"/>
    <col min="2" max="2" width="11.42578125" customWidth="1"/>
    <col min="3" max="3" width="12.42578125" customWidth="1"/>
    <col min="4" max="5" width="14.42578125" bestFit="1" customWidth="1"/>
    <col min="6" max="6" width="13.42578125" bestFit="1" customWidth="1"/>
    <col min="7" max="7" width="14.42578125" bestFit="1" customWidth="1"/>
    <col min="8" max="9" width="11.7109375" bestFit="1" customWidth="1"/>
    <col min="10" max="10" width="14.42578125" bestFit="1" customWidth="1"/>
    <col min="11" max="11" width="10.5703125" customWidth="1"/>
    <col min="12" max="12" width="13.28515625" bestFit="1" customWidth="1"/>
    <col min="13" max="13" width="10.85546875" customWidth="1"/>
  </cols>
  <sheetData>
    <row r="1" spans="1:13" x14ac:dyDescent="0.25">
      <c r="A1" s="94" t="s">
        <v>58</v>
      </c>
      <c r="B1" s="94"/>
      <c r="C1" s="94"/>
      <c r="D1" s="94"/>
      <c r="E1" s="94"/>
      <c r="F1" s="94" t="s">
        <v>240</v>
      </c>
      <c r="G1" s="94"/>
      <c r="H1" s="94"/>
      <c r="I1" s="94"/>
      <c r="J1" s="94"/>
      <c r="K1" s="94"/>
      <c r="L1" s="94"/>
      <c r="M1" s="94"/>
    </row>
    <row r="2" spans="1:13" ht="64.5" x14ac:dyDescent="0.25">
      <c r="A2" s="44" t="s">
        <v>36</v>
      </c>
      <c r="B2" s="34" t="s">
        <v>241</v>
      </c>
      <c r="C2" s="34" t="s">
        <v>242</v>
      </c>
      <c r="D2" s="34" t="s">
        <v>243</v>
      </c>
      <c r="E2" s="34" t="s">
        <v>244</v>
      </c>
      <c r="F2" s="45" t="s">
        <v>245</v>
      </c>
      <c r="G2" s="34" t="s">
        <v>246</v>
      </c>
      <c r="H2" s="34" t="s">
        <v>247</v>
      </c>
      <c r="I2" s="34" t="s">
        <v>248</v>
      </c>
      <c r="J2" s="34" t="s">
        <v>249</v>
      </c>
      <c r="K2" s="34" t="s">
        <v>250</v>
      </c>
      <c r="L2" s="46" t="s">
        <v>251</v>
      </c>
      <c r="M2" s="34" t="s">
        <v>252</v>
      </c>
    </row>
    <row r="3" spans="1:13" x14ac:dyDescent="0.25">
      <c r="A3" s="37" t="s">
        <v>76</v>
      </c>
      <c r="B3" s="48">
        <v>25607</v>
      </c>
      <c r="C3" s="43">
        <v>2392</v>
      </c>
      <c r="D3" s="48">
        <v>102007</v>
      </c>
      <c r="E3" s="48">
        <v>48927</v>
      </c>
      <c r="F3" s="48">
        <v>34798</v>
      </c>
      <c r="G3" s="48">
        <v>166563</v>
      </c>
      <c r="H3" s="48">
        <v>1169</v>
      </c>
      <c r="I3" s="48">
        <v>234</v>
      </c>
      <c r="J3" s="48">
        <v>61620</v>
      </c>
      <c r="K3" s="48">
        <v>9000</v>
      </c>
      <c r="L3" s="48">
        <v>1741</v>
      </c>
      <c r="M3" s="48">
        <v>7226</v>
      </c>
    </row>
    <row r="4" spans="1:13" x14ac:dyDescent="0.25">
      <c r="A4" s="37" t="s">
        <v>77</v>
      </c>
      <c r="B4" s="48">
        <v>1677</v>
      </c>
      <c r="C4" s="43">
        <v>1280</v>
      </c>
      <c r="D4" s="48">
        <v>3906</v>
      </c>
      <c r="E4" s="48">
        <v>0</v>
      </c>
      <c r="F4" s="48">
        <v>1320</v>
      </c>
      <c r="G4" s="48">
        <v>3926</v>
      </c>
      <c r="H4" s="48">
        <v>0</v>
      </c>
      <c r="I4" s="48">
        <v>0</v>
      </c>
      <c r="J4" s="48">
        <v>290</v>
      </c>
      <c r="K4" s="48">
        <v>631</v>
      </c>
      <c r="L4" s="48">
        <v>1920</v>
      </c>
      <c r="M4" s="48">
        <v>2768</v>
      </c>
    </row>
    <row r="5" spans="1:13" x14ac:dyDescent="0.25">
      <c r="A5" s="37" t="s">
        <v>78</v>
      </c>
      <c r="B5" s="48">
        <v>1347</v>
      </c>
      <c r="C5" s="43">
        <v>600</v>
      </c>
      <c r="D5" s="48">
        <v>685</v>
      </c>
      <c r="E5" s="48">
        <v>0</v>
      </c>
      <c r="F5" s="48">
        <v>175</v>
      </c>
      <c r="G5" s="48">
        <v>673</v>
      </c>
      <c r="H5" s="48">
        <v>0</v>
      </c>
      <c r="I5" s="48">
        <v>0</v>
      </c>
      <c r="J5" s="48">
        <v>208</v>
      </c>
      <c r="K5" s="48">
        <v>326</v>
      </c>
      <c r="L5" s="48">
        <v>0</v>
      </c>
      <c r="M5" s="48">
        <v>1634</v>
      </c>
    </row>
    <row r="6" spans="1:13" x14ac:dyDescent="0.25">
      <c r="A6" s="37" t="s">
        <v>79</v>
      </c>
      <c r="B6" s="48">
        <v>1730</v>
      </c>
      <c r="C6" s="43">
        <v>1920</v>
      </c>
      <c r="D6" s="48">
        <v>5040</v>
      </c>
      <c r="E6" s="48">
        <v>0</v>
      </c>
      <c r="F6" s="48">
        <v>405</v>
      </c>
      <c r="G6" s="48">
        <v>13178</v>
      </c>
      <c r="H6" s="48">
        <v>1628</v>
      </c>
      <c r="I6" s="48">
        <v>984</v>
      </c>
      <c r="J6" s="48">
        <v>2530</v>
      </c>
      <c r="K6" s="48">
        <v>626</v>
      </c>
      <c r="L6" s="48">
        <v>95</v>
      </c>
      <c r="M6" s="48">
        <v>2576</v>
      </c>
    </row>
    <row r="7" spans="1:13" x14ac:dyDescent="0.25">
      <c r="A7" s="37" t="s">
        <v>80</v>
      </c>
      <c r="B7" s="48">
        <v>1127</v>
      </c>
      <c r="C7" s="43">
        <v>966</v>
      </c>
      <c r="D7" s="48">
        <v>1025</v>
      </c>
      <c r="E7" s="48">
        <v>0</v>
      </c>
      <c r="F7" s="48">
        <v>103</v>
      </c>
      <c r="G7" s="48">
        <v>3266</v>
      </c>
      <c r="H7" s="48">
        <v>0</v>
      </c>
      <c r="I7" s="48">
        <v>400</v>
      </c>
      <c r="J7" s="48">
        <v>706</v>
      </c>
      <c r="K7" s="48">
        <v>148</v>
      </c>
      <c r="L7" s="48">
        <v>0</v>
      </c>
      <c r="M7" s="48">
        <v>481</v>
      </c>
    </row>
    <row r="8" spans="1:13" x14ac:dyDescent="0.25">
      <c r="A8" s="37" t="s">
        <v>81</v>
      </c>
      <c r="B8" s="48">
        <v>5685</v>
      </c>
      <c r="C8" s="43">
        <v>5200</v>
      </c>
      <c r="D8" s="48">
        <v>21400</v>
      </c>
      <c r="E8" s="48">
        <v>0</v>
      </c>
      <c r="F8" s="48">
        <v>823</v>
      </c>
      <c r="G8" s="48">
        <v>36258</v>
      </c>
      <c r="H8" s="48">
        <v>724</v>
      </c>
      <c r="I8" s="48">
        <v>159</v>
      </c>
      <c r="J8" s="48">
        <v>15576</v>
      </c>
      <c r="K8" s="48">
        <v>2046</v>
      </c>
      <c r="L8" s="48">
        <v>168</v>
      </c>
      <c r="M8" s="48">
        <v>3737</v>
      </c>
    </row>
    <row r="9" spans="1:13" x14ac:dyDescent="0.25">
      <c r="A9" s="37" t="s">
        <v>82</v>
      </c>
      <c r="B9" s="48">
        <v>74231</v>
      </c>
      <c r="C9" s="43">
        <v>15390</v>
      </c>
      <c r="D9" s="48">
        <v>177174</v>
      </c>
      <c r="E9" s="48">
        <v>48054</v>
      </c>
      <c r="F9" s="48">
        <v>85550</v>
      </c>
      <c r="G9" s="48">
        <v>321197</v>
      </c>
      <c r="H9" s="48">
        <v>683</v>
      </c>
      <c r="I9" s="48">
        <v>373</v>
      </c>
      <c r="J9" s="48">
        <v>71902</v>
      </c>
      <c r="K9" s="48">
        <v>24973</v>
      </c>
      <c r="L9" s="48">
        <v>7680</v>
      </c>
      <c r="M9" s="48">
        <v>27384</v>
      </c>
    </row>
    <row r="10" spans="1:13" x14ac:dyDescent="0.25">
      <c r="A10" s="37" t="s">
        <v>83</v>
      </c>
      <c r="B10" s="48">
        <v>12402</v>
      </c>
      <c r="C10" s="43">
        <v>5114</v>
      </c>
      <c r="D10" s="48">
        <v>52104</v>
      </c>
      <c r="E10" s="48">
        <v>15554</v>
      </c>
      <c r="F10" s="48">
        <v>3640</v>
      </c>
      <c r="G10" s="48">
        <v>46479</v>
      </c>
      <c r="H10" s="48">
        <v>34</v>
      </c>
      <c r="I10" s="48">
        <v>342</v>
      </c>
      <c r="J10" s="48">
        <v>13546</v>
      </c>
      <c r="K10" s="48">
        <v>5349</v>
      </c>
      <c r="L10" s="48">
        <v>13912</v>
      </c>
      <c r="M10" s="48">
        <v>10757</v>
      </c>
    </row>
    <row r="11" spans="1:13" x14ac:dyDescent="0.25">
      <c r="A11" s="37" t="s">
        <v>84</v>
      </c>
      <c r="B11" s="48">
        <v>1958</v>
      </c>
      <c r="C11" s="43">
        <v>2080</v>
      </c>
      <c r="D11" s="48">
        <v>2159</v>
      </c>
      <c r="E11" s="48">
        <v>0</v>
      </c>
      <c r="F11" s="48">
        <v>64</v>
      </c>
      <c r="G11" s="48">
        <v>831</v>
      </c>
      <c r="H11" s="48">
        <v>0</v>
      </c>
      <c r="I11" s="48">
        <v>0</v>
      </c>
      <c r="J11" s="48">
        <v>102</v>
      </c>
      <c r="K11" s="48">
        <v>687</v>
      </c>
      <c r="L11" s="48">
        <v>0</v>
      </c>
      <c r="M11" s="48">
        <v>835</v>
      </c>
    </row>
    <row r="12" spans="1:13" x14ac:dyDescent="0.25">
      <c r="A12" s="37" t="s">
        <v>85</v>
      </c>
      <c r="B12" s="48">
        <v>3292</v>
      </c>
      <c r="C12" s="43">
        <v>1716</v>
      </c>
      <c r="D12" s="48">
        <v>12123</v>
      </c>
      <c r="E12" s="48">
        <v>0</v>
      </c>
      <c r="F12" s="48">
        <v>23</v>
      </c>
      <c r="G12" s="48">
        <v>18224</v>
      </c>
      <c r="H12" s="48">
        <v>0</v>
      </c>
      <c r="I12" s="48">
        <v>0</v>
      </c>
      <c r="J12" s="48">
        <v>1786</v>
      </c>
      <c r="K12" s="48">
        <v>1137</v>
      </c>
      <c r="L12" s="48">
        <v>4515</v>
      </c>
      <c r="M12" s="48">
        <v>3904</v>
      </c>
    </row>
    <row r="13" spans="1:13" x14ac:dyDescent="0.25">
      <c r="A13" s="37" t="s">
        <v>86</v>
      </c>
      <c r="B13" s="48">
        <v>1933</v>
      </c>
      <c r="C13" s="43">
        <v>1600</v>
      </c>
      <c r="D13" s="48">
        <v>3879</v>
      </c>
      <c r="E13" s="48">
        <v>0</v>
      </c>
      <c r="F13" s="48">
        <v>450</v>
      </c>
      <c r="G13" s="48">
        <v>12394</v>
      </c>
      <c r="H13" s="48">
        <v>0</v>
      </c>
      <c r="I13" s="48">
        <v>275</v>
      </c>
      <c r="J13" s="48">
        <v>4652</v>
      </c>
      <c r="K13" s="48">
        <v>1855</v>
      </c>
      <c r="L13" s="48">
        <v>0</v>
      </c>
      <c r="M13" s="48">
        <v>895</v>
      </c>
    </row>
    <row r="14" spans="1:13" x14ac:dyDescent="0.25">
      <c r="A14" s="37" t="s">
        <v>87</v>
      </c>
      <c r="B14" s="48">
        <v>12363</v>
      </c>
      <c r="C14" s="43">
        <v>1650</v>
      </c>
      <c r="D14" s="48">
        <v>10800</v>
      </c>
      <c r="E14" s="48">
        <v>0</v>
      </c>
      <c r="F14" s="48">
        <v>3180</v>
      </c>
      <c r="G14" s="48">
        <v>18348</v>
      </c>
      <c r="H14" s="48">
        <v>2084</v>
      </c>
      <c r="I14" s="48">
        <v>1395</v>
      </c>
      <c r="J14" s="48">
        <v>4119</v>
      </c>
      <c r="K14" s="48">
        <v>6360</v>
      </c>
      <c r="L14" s="48">
        <v>4240</v>
      </c>
      <c r="M14" s="48">
        <v>5572</v>
      </c>
    </row>
    <row r="15" spans="1:13" x14ac:dyDescent="0.25">
      <c r="A15" s="37" t="s">
        <v>88</v>
      </c>
      <c r="B15" s="48">
        <v>6864</v>
      </c>
      <c r="C15" s="43">
        <v>1980</v>
      </c>
      <c r="D15" s="48">
        <v>9087</v>
      </c>
      <c r="E15" s="48">
        <v>3714</v>
      </c>
      <c r="F15" s="48">
        <v>403</v>
      </c>
      <c r="G15" s="48">
        <v>14267</v>
      </c>
      <c r="H15" s="48">
        <v>40</v>
      </c>
      <c r="I15" s="48">
        <v>74</v>
      </c>
      <c r="J15" s="48">
        <v>1529</v>
      </c>
      <c r="K15" s="48">
        <v>1803</v>
      </c>
      <c r="L15" s="48">
        <v>254</v>
      </c>
      <c r="M15" s="48">
        <v>3953</v>
      </c>
    </row>
    <row r="16" spans="1:13" x14ac:dyDescent="0.25">
      <c r="A16" s="37" t="s">
        <v>89</v>
      </c>
      <c r="B16" s="48">
        <v>58748</v>
      </c>
      <c r="C16" s="43">
        <v>6845</v>
      </c>
      <c r="D16" s="48">
        <v>326513</v>
      </c>
      <c r="E16" s="48">
        <v>471394</v>
      </c>
      <c r="F16" s="48">
        <v>48576</v>
      </c>
      <c r="G16" s="48">
        <v>223288</v>
      </c>
      <c r="H16" s="48">
        <v>2151</v>
      </c>
      <c r="I16" s="48">
        <v>659</v>
      </c>
      <c r="J16" s="48">
        <v>38055</v>
      </c>
      <c r="K16" s="48">
        <v>13588</v>
      </c>
      <c r="L16" s="48">
        <v>13107</v>
      </c>
      <c r="M16" s="48">
        <v>32095</v>
      </c>
    </row>
    <row r="17" spans="1:13" x14ac:dyDescent="0.25">
      <c r="A17" s="37" t="s">
        <v>90</v>
      </c>
      <c r="B17" s="48">
        <v>5334</v>
      </c>
      <c r="C17" s="43">
        <v>1978</v>
      </c>
      <c r="D17" s="48">
        <v>14692</v>
      </c>
      <c r="E17" s="48">
        <v>0</v>
      </c>
      <c r="F17" s="48">
        <v>2538</v>
      </c>
      <c r="G17" s="48">
        <v>39977</v>
      </c>
      <c r="H17" s="48">
        <v>98</v>
      </c>
      <c r="I17" s="48">
        <v>140</v>
      </c>
      <c r="J17" s="48">
        <v>19259</v>
      </c>
      <c r="K17" s="48">
        <v>5067</v>
      </c>
      <c r="L17" s="48">
        <v>594</v>
      </c>
      <c r="M17" s="48">
        <v>1763</v>
      </c>
    </row>
    <row r="18" spans="1:13" x14ac:dyDescent="0.25">
      <c r="A18" s="37" t="s">
        <v>91</v>
      </c>
      <c r="B18" s="48">
        <v>8055</v>
      </c>
      <c r="C18" s="43">
        <v>3380</v>
      </c>
      <c r="D18" s="48">
        <v>79194</v>
      </c>
      <c r="E18" s="48">
        <v>39801</v>
      </c>
      <c r="F18" s="48">
        <v>8064</v>
      </c>
      <c r="G18" s="48">
        <v>145437</v>
      </c>
      <c r="H18" s="48">
        <v>17665</v>
      </c>
      <c r="I18" s="48">
        <v>13177</v>
      </c>
      <c r="J18" s="48">
        <v>71558</v>
      </c>
      <c r="K18" s="48">
        <v>9695</v>
      </c>
      <c r="L18" s="48">
        <v>0</v>
      </c>
      <c r="M18" s="48">
        <v>5861</v>
      </c>
    </row>
    <row r="19" spans="1:13" x14ac:dyDescent="0.25">
      <c r="A19" s="37" t="s">
        <v>92</v>
      </c>
      <c r="B19" s="48">
        <v>4542</v>
      </c>
      <c r="C19" s="43">
        <v>1850</v>
      </c>
      <c r="D19" s="48">
        <v>20610</v>
      </c>
      <c r="E19" s="48">
        <v>1820</v>
      </c>
      <c r="F19" s="48">
        <v>1040</v>
      </c>
      <c r="G19" s="48">
        <v>17863</v>
      </c>
      <c r="H19" s="48">
        <v>142</v>
      </c>
      <c r="I19" s="48">
        <v>209</v>
      </c>
      <c r="J19" s="48">
        <v>2533</v>
      </c>
      <c r="K19" s="48">
        <v>2118</v>
      </c>
      <c r="L19" s="48">
        <v>437</v>
      </c>
      <c r="M19" s="48">
        <v>2485</v>
      </c>
    </row>
    <row r="20" spans="1:13" x14ac:dyDescent="0.25">
      <c r="A20" s="37" t="s">
        <v>93</v>
      </c>
      <c r="B20" s="48">
        <v>7232</v>
      </c>
      <c r="C20" s="43">
        <v>2300</v>
      </c>
      <c r="D20" s="48">
        <v>5100</v>
      </c>
      <c r="E20" s="48">
        <v>0</v>
      </c>
      <c r="F20" s="48">
        <v>30</v>
      </c>
      <c r="G20" s="48">
        <v>10035</v>
      </c>
      <c r="H20" s="48">
        <v>7</v>
      </c>
      <c r="I20" s="48">
        <v>96</v>
      </c>
      <c r="J20" s="48">
        <v>4049</v>
      </c>
      <c r="K20" s="48">
        <v>4672</v>
      </c>
      <c r="L20" s="48">
        <v>2524</v>
      </c>
      <c r="M20" s="48">
        <v>764</v>
      </c>
    </row>
    <row r="21" spans="1:13" x14ac:dyDescent="0.25">
      <c r="A21" s="37" t="s">
        <v>94</v>
      </c>
      <c r="B21" s="48">
        <v>44002</v>
      </c>
      <c r="C21" s="43">
        <v>13000</v>
      </c>
      <c r="D21" s="48">
        <v>216263</v>
      </c>
      <c r="E21" s="48">
        <v>40282</v>
      </c>
      <c r="F21" s="48">
        <v>232206</v>
      </c>
      <c r="G21" s="48">
        <v>184309</v>
      </c>
      <c r="H21" s="48">
        <v>11050</v>
      </c>
      <c r="I21" s="48">
        <v>9254</v>
      </c>
      <c r="J21" s="48">
        <v>54350</v>
      </c>
      <c r="K21" s="48">
        <v>31748</v>
      </c>
      <c r="L21" s="48">
        <v>653743</v>
      </c>
      <c r="M21" s="48">
        <v>28241</v>
      </c>
    </row>
    <row r="22" spans="1:13" x14ac:dyDescent="0.25">
      <c r="A22" s="37" t="s">
        <v>95</v>
      </c>
      <c r="B22" s="48">
        <v>9933</v>
      </c>
      <c r="C22" s="43">
        <v>1720.5</v>
      </c>
      <c r="D22" s="48">
        <v>21875</v>
      </c>
      <c r="E22" s="48">
        <v>12122</v>
      </c>
      <c r="F22" s="48">
        <v>282</v>
      </c>
      <c r="G22" s="48">
        <v>30396</v>
      </c>
      <c r="H22" s="48">
        <v>2367</v>
      </c>
      <c r="I22" s="48">
        <v>1927</v>
      </c>
      <c r="J22" s="48">
        <v>13810</v>
      </c>
      <c r="K22" s="48">
        <v>3104</v>
      </c>
      <c r="L22" s="48">
        <v>772</v>
      </c>
      <c r="M22" s="48">
        <v>4923</v>
      </c>
    </row>
    <row r="23" spans="1:13" x14ac:dyDescent="0.25">
      <c r="A23" s="37" t="s">
        <v>96</v>
      </c>
      <c r="B23" s="48">
        <v>2377</v>
      </c>
      <c r="C23" s="43">
        <v>1800</v>
      </c>
      <c r="D23" s="48">
        <v>5466</v>
      </c>
      <c r="E23" s="48">
        <v>591</v>
      </c>
      <c r="F23" s="48">
        <v>1259</v>
      </c>
      <c r="G23" s="48">
        <v>6775</v>
      </c>
      <c r="H23" s="48">
        <v>315</v>
      </c>
      <c r="I23" s="48">
        <v>227</v>
      </c>
      <c r="J23" s="48">
        <v>728</v>
      </c>
      <c r="K23" s="48">
        <v>1612</v>
      </c>
      <c r="L23" s="48">
        <v>256</v>
      </c>
      <c r="M23" s="48">
        <v>1901</v>
      </c>
    </row>
    <row r="24" spans="1:13" x14ac:dyDescent="0.25">
      <c r="A24" s="37" t="s">
        <v>97</v>
      </c>
      <c r="B24" s="48">
        <v>35549</v>
      </c>
      <c r="C24" s="43">
        <v>3294</v>
      </c>
      <c r="D24" s="48">
        <v>87908</v>
      </c>
      <c r="E24" s="48">
        <v>49099</v>
      </c>
      <c r="F24" s="48">
        <v>17072</v>
      </c>
      <c r="G24" s="48">
        <v>176193</v>
      </c>
      <c r="H24" s="48">
        <v>1056</v>
      </c>
      <c r="I24" s="48">
        <v>1590</v>
      </c>
      <c r="J24" s="48">
        <v>56064</v>
      </c>
      <c r="K24" s="48">
        <v>14138</v>
      </c>
      <c r="L24" s="48">
        <v>3619</v>
      </c>
      <c r="M24" s="48">
        <v>13127</v>
      </c>
    </row>
    <row r="25" spans="1:13" x14ac:dyDescent="0.25">
      <c r="A25" s="37" t="s">
        <v>98</v>
      </c>
      <c r="B25" s="48">
        <v>1704</v>
      </c>
      <c r="C25" s="43">
        <v>1840</v>
      </c>
      <c r="D25" s="48">
        <v>4823</v>
      </c>
      <c r="E25" s="48">
        <v>0</v>
      </c>
      <c r="F25" s="48">
        <v>558</v>
      </c>
      <c r="G25" s="48">
        <v>9572</v>
      </c>
      <c r="H25" s="48">
        <v>126</v>
      </c>
      <c r="I25" s="48">
        <v>12</v>
      </c>
      <c r="J25" s="48">
        <v>2698</v>
      </c>
      <c r="K25" s="48">
        <v>2740</v>
      </c>
      <c r="L25" s="48">
        <v>625</v>
      </c>
      <c r="M25" s="48">
        <v>3270</v>
      </c>
    </row>
    <row r="26" spans="1:13" x14ac:dyDescent="0.25">
      <c r="A26" s="37" t="s">
        <v>99</v>
      </c>
      <c r="B26" s="48">
        <v>3784</v>
      </c>
      <c r="C26" s="43">
        <v>2756</v>
      </c>
      <c r="D26" s="48">
        <v>43488</v>
      </c>
      <c r="E26" s="48">
        <v>641258</v>
      </c>
      <c r="F26" s="48">
        <v>11360</v>
      </c>
      <c r="G26" s="48">
        <v>67845</v>
      </c>
      <c r="H26" s="48">
        <v>2144</v>
      </c>
      <c r="I26" s="48">
        <v>2482</v>
      </c>
      <c r="J26" s="48">
        <v>16692</v>
      </c>
      <c r="K26" s="48">
        <v>9984</v>
      </c>
      <c r="L26" s="48">
        <v>8878</v>
      </c>
      <c r="M26" s="48">
        <v>5274</v>
      </c>
    </row>
    <row r="27" spans="1:13" x14ac:dyDescent="0.25">
      <c r="A27" s="37" t="s">
        <v>100</v>
      </c>
      <c r="B27" s="48">
        <v>6265</v>
      </c>
      <c r="C27" s="43">
        <v>3900</v>
      </c>
      <c r="D27" s="48">
        <v>29342</v>
      </c>
      <c r="E27" s="48">
        <v>283</v>
      </c>
      <c r="F27" s="48">
        <v>334</v>
      </c>
      <c r="G27" s="48">
        <v>40248</v>
      </c>
      <c r="H27" s="48">
        <v>0</v>
      </c>
      <c r="I27" s="48">
        <v>1628</v>
      </c>
      <c r="J27" s="48">
        <v>4068</v>
      </c>
      <c r="K27" s="48">
        <v>6843</v>
      </c>
      <c r="L27" s="48">
        <v>3935</v>
      </c>
      <c r="M27" s="48">
        <v>3772</v>
      </c>
    </row>
    <row r="28" spans="1:13" x14ac:dyDescent="0.25">
      <c r="A28" s="37" t="s">
        <v>101</v>
      </c>
      <c r="B28" s="48">
        <v>14378</v>
      </c>
      <c r="C28" s="43">
        <v>2336</v>
      </c>
      <c r="D28" s="48">
        <v>48000</v>
      </c>
      <c r="E28" s="48">
        <v>0</v>
      </c>
      <c r="F28" s="48">
        <v>4500</v>
      </c>
      <c r="G28" s="48">
        <v>68469</v>
      </c>
      <c r="H28" s="48">
        <v>4597</v>
      </c>
      <c r="I28" s="48">
        <v>3737</v>
      </c>
      <c r="J28" s="48">
        <v>22386</v>
      </c>
      <c r="K28" s="48">
        <v>9032</v>
      </c>
      <c r="L28" s="48">
        <v>3553</v>
      </c>
      <c r="M28" s="48">
        <v>13500</v>
      </c>
    </row>
    <row r="29" spans="1:13" x14ac:dyDescent="0.25">
      <c r="A29" s="37" t="s">
        <v>102</v>
      </c>
      <c r="B29" s="48">
        <v>6168</v>
      </c>
      <c r="C29" s="43">
        <v>1154</v>
      </c>
      <c r="D29" s="48">
        <v>30762</v>
      </c>
      <c r="E29" s="48">
        <v>7840</v>
      </c>
      <c r="F29" s="48">
        <v>6472</v>
      </c>
      <c r="G29" s="48">
        <v>35415</v>
      </c>
      <c r="H29" s="48">
        <v>5316</v>
      </c>
      <c r="I29" s="48">
        <v>822</v>
      </c>
      <c r="J29" s="48">
        <v>7843</v>
      </c>
      <c r="K29" s="48">
        <v>7486</v>
      </c>
      <c r="L29" s="48">
        <v>1983</v>
      </c>
      <c r="M29" s="48">
        <v>5050</v>
      </c>
    </row>
    <row r="30" spans="1:13" x14ac:dyDescent="0.25">
      <c r="A30" s="37" t="s">
        <v>103</v>
      </c>
      <c r="B30" s="48">
        <v>99478</v>
      </c>
      <c r="C30" s="43">
        <v>16228.75</v>
      </c>
      <c r="D30" s="48">
        <v>192974</v>
      </c>
      <c r="E30" s="48">
        <v>557686</v>
      </c>
      <c r="F30" s="48">
        <v>9789</v>
      </c>
      <c r="G30" s="48">
        <v>447425</v>
      </c>
      <c r="H30" s="48">
        <v>20739</v>
      </c>
      <c r="I30" s="48">
        <v>36521</v>
      </c>
      <c r="J30" s="48">
        <v>195487</v>
      </c>
      <c r="K30" s="48">
        <v>27398</v>
      </c>
      <c r="L30" s="48">
        <v>22204</v>
      </c>
      <c r="M30" s="48">
        <v>54445</v>
      </c>
    </row>
    <row r="31" spans="1:13" x14ac:dyDescent="0.25">
      <c r="A31" s="37" t="s">
        <v>104</v>
      </c>
      <c r="B31" s="48">
        <v>13982</v>
      </c>
      <c r="C31" s="43">
        <v>5384</v>
      </c>
      <c r="D31" s="48">
        <v>39468</v>
      </c>
      <c r="E31" s="48">
        <v>226827</v>
      </c>
      <c r="F31" s="48">
        <v>3796</v>
      </c>
      <c r="G31" s="48">
        <v>33812</v>
      </c>
      <c r="H31" s="48">
        <v>191</v>
      </c>
      <c r="I31" s="48">
        <v>695</v>
      </c>
      <c r="J31" s="48">
        <v>8399</v>
      </c>
      <c r="K31" s="48">
        <v>9695</v>
      </c>
      <c r="L31" s="48">
        <v>1532</v>
      </c>
      <c r="M31" s="48">
        <v>6950</v>
      </c>
    </row>
    <row r="32" spans="1:13" x14ac:dyDescent="0.25">
      <c r="A32" s="37" t="s">
        <v>105</v>
      </c>
      <c r="B32" s="48">
        <v>3784</v>
      </c>
      <c r="C32" s="43">
        <v>3000</v>
      </c>
      <c r="D32" s="48">
        <v>36400</v>
      </c>
      <c r="E32" s="48">
        <v>42204</v>
      </c>
      <c r="F32" s="48">
        <v>6552</v>
      </c>
      <c r="G32" s="48">
        <v>52897</v>
      </c>
      <c r="H32" s="48">
        <v>960</v>
      </c>
      <c r="I32" s="48">
        <v>939</v>
      </c>
      <c r="J32" s="48">
        <v>11112</v>
      </c>
      <c r="K32" s="48">
        <v>8661</v>
      </c>
      <c r="L32" s="48">
        <v>59124</v>
      </c>
      <c r="M32" s="48">
        <v>4633</v>
      </c>
    </row>
    <row r="33" spans="1:13" x14ac:dyDescent="0.25">
      <c r="A33" s="37" t="s">
        <v>106</v>
      </c>
      <c r="B33" s="48">
        <v>2955</v>
      </c>
      <c r="C33" s="43">
        <v>2150</v>
      </c>
      <c r="D33" s="48">
        <v>6518</v>
      </c>
      <c r="E33" s="48">
        <v>0</v>
      </c>
      <c r="F33" s="48">
        <v>3192</v>
      </c>
      <c r="G33" s="48">
        <v>11623</v>
      </c>
      <c r="H33" s="48">
        <v>384</v>
      </c>
      <c r="I33" s="48">
        <v>386</v>
      </c>
      <c r="J33" s="48">
        <v>3567</v>
      </c>
      <c r="K33" s="48">
        <v>3429</v>
      </c>
      <c r="L33" s="48">
        <v>2452</v>
      </c>
      <c r="M33" s="48">
        <v>2573</v>
      </c>
    </row>
    <row r="34" spans="1:13" x14ac:dyDescent="0.25">
      <c r="A34" s="37" t="s">
        <v>107</v>
      </c>
      <c r="B34" s="48">
        <v>77422</v>
      </c>
      <c r="C34" s="43">
        <v>9375</v>
      </c>
      <c r="D34" s="48">
        <v>166619</v>
      </c>
      <c r="E34" s="48">
        <v>99355</v>
      </c>
      <c r="F34" s="48">
        <v>7001</v>
      </c>
      <c r="G34" s="48">
        <v>486177</v>
      </c>
      <c r="H34" s="48">
        <v>4527</v>
      </c>
      <c r="I34" s="48">
        <v>14319</v>
      </c>
      <c r="J34" s="48">
        <v>136462</v>
      </c>
      <c r="K34" s="48">
        <v>22613</v>
      </c>
      <c r="L34" s="48">
        <v>33114</v>
      </c>
      <c r="M34" s="48">
        <v>58400</v>
      </c>
    </row>
    <row r="35" spans="1:13" x14ac:dyDescent="0.25">
      <c r="A35" s="37" t="s">
        <v>108</v>
      </c>
      <c r="B35" s="48">
        <v>813</v>
      </c>
      <c r="C35" s="43">
        <v>1920</v>
      </c>
      <c r="D35" s="48">
        <v>208</v>
      </c>
      <c r="E35" s="48" t="s">
        <v>253</v>
      </c>
      <c r="F35" s="48">
        <v>0</v>
      </c>
      <c r="G35" s="48">
        <v>479</v>
      </c>
      <c r="H35" s="48">
        <v>0</v>
      </c>
      <c r="I35" s="48">
        <v>0</v>
      </c>
      <c r="J35" s="48">
        <v>29</v>
      </c>
      <c r="K35" s="48">
        <v>85</v>
      </c>
      <c r="L35" s="48">
        <v>0</v>
      </c>
      <c r="M35" s="48">
        <v>261</v>
      </c>
    </row>
    <row r="36" spans="1:13" x14ac:dyDescent="0.25">
      <c r="A36" s="37" t="s">
        <v>109</v>
      </c>
      <c r="B36" s="48">
        <v>2939</v>
      </c>
      <c r="C36" s="43">
        <v>1230</v>
      </c>
      <c r="D36" s="48">
        <v>3991</v>
      </c>
      <c r="E36" s="48">
        <v>0</v>
      </c>
      <c r="F36" s="48">
        <v>142</v>
      </c>
      <c r="G36" s="48">
        <v>2145</v>
      </c>
      <c r="H36" s="48">
        <v>0</v>
      </c>
      <c r="I36" s="48">
        <v>0</v>
      </c>
      <c r="J36" s="48">
        <v>699</v>
      </c>
      <c r="K36" s="48">
        <v>888</v>
      </c>
      <c r="L36" s="48">
        <v>519</v>
      </c>
      <c r="M36" s="48">
        <v>1096</v>
      </c>
    </row>
    <row r="37" spans="1:13" x14ac:dyDescent="0.25">
      <c r="A37" s="37" t="s">
        <v>110</v>
      </c>
      <c r="B37" s="48">
        <v>23222</v>
      </c>
      <c r="C37" s="43">
        <v>7164</v>
      </c>
      <c r="D37" s="48">
        <v>15992</v>
      </c>
      <c r="E37" s="48">
        <v>14893</v>
      </c>
      <c r="F37" s="48">
        <v>4680</v>
      </c>
      <c r="G37" s="48">
        <v>39215</v>
      </c>
      <c r="H37" s="48">
        <v>5256</v>
      </c>
      <c r="I37" s="48">
        <v>3236</v>
      </c>
      <c r="J37" s="48">
        <v>6396</v>
      </c>
      <c r="K37" s="48">
        <v>1565</v>
      </c>
      <c r="L37" s="48">
        <v>886</v>
      </c>
      <c r="M37" s="48">
        <v>5917</v>
      </c>
    </row>
    <row r="38" spans="1:13" x14ac:dyDescent="0.25">
      <c r="A38" s="37" t="s">
        <v>111</v>
      </c>
      <c r="B38" s="48">
        <v>4855</v>
      </c>
      <c r="C38" s="43">
        <v>2360</v>
      </c>
      <c r="D38" s="48">
        <v>10026</v>
      </c>
      <c r="E38" s="48">
        <v>925</v>
      </c>
      <c r="F38" s="48">
        <v>40</v>
      </c>
      <c r="G38" s="48">
        <v>10755</v>
      </c>
      <c r="H38" s="48">
        <v>176</v>
      </c>
      <c r="I38" s="48">
        <v>130</v>
      </c>
      <c r="J38" s="48">
        <v>1686</v>
      </c>
      <c r="K38" s="48">
        <v>1840</v>
      </c>
      <c r="L38" s="48">
        <v>621</v>
      </c>
      <c r="M38" s="48">
        <v>1720</v>
      </c>
    </row>
    <row r="39" spans="1:13" x14ac:dyDescent="0.25">
      <c r="A39" s="37" t="s">
        <v>112</v>
      </c>
      <c r="B39" s="48">
        <v>6960</v>
      </c>
      <c r="C39" s="43">
        <v>2418</v>
      </c>
      <c r="D39" s="48">
        <v>14904</v>
      </c>
      <c r="E39" s="48">
        <v>0</v>
      </c>
      <c r="F39" s="48">
        <v>1983</v>
      </c>
      <c r="G39" s="48">
        <v>21081</v>
      </c>
      <c r="H39" s="48">
        <v>276</v>
      </c>
      <c r="I39" s="48">
        <v>570</v>
      </c>
      <c r="J39" s="48">
        <v>4094</v>
      </c>
      <c r="K39" s="48">
        <v>4968</v>
      </c>
      <c r="L39" s="48">
        <v>1656</v>
      </c>
      <c r="M39" s="48">
        <v>3584</v>
      </c>
    </row>
    <row r="40" spans="1:13" x14ac:dyDescent="0.25">
      <c r="A40" s="37" t="s">
        <v>113</v>
      </c>
      <c r="B40" s="48">
        <v>16777</v>
      </c>
      <c r="C40" s="43">
        <v>2575</v>
      </c>
      <c r="D40" s="48">
        <v>33930</v>
      </c>
      <c r="E40" s="48">
        <v>0</v>
      </c>
      <c r="F40" s="48">
        <v>150</v>
      </c>
      <c r="G40" s="48">
        <v>62416</v>
      </c>
      <c r="H40" s="48">
        <v>523</v>
      </c>
      <c r="I40" s="48">
        <v>706</v>
      </c>
      <c r="J40" s="48">
        <v>17367</v>
      </c>
      <c r="K40" s="48">
        <v>5654</v>
      </c>
      <c r="L40" s="48">
        <v>935</v>
      </c>
      <c r="M40" s="48">
        <v>4591</v>
      </c>
    </row>
    <row r="41" spans="1:13" x14ac:dyDescent="0.25">
      <c r="A41" s="37" t="s">
        <v>114</v>
      </c>
      <c r="B41" s="48">
        <v>203190</v>
      </c>
      <c r="C41" s="43">
        <v>11598</v>
      </c>
      <c r="D41" s="48">
        <v>711085</v>
      </c>
      <c r="E41" s="48">
        <v>1189351</v>
      </c>
      <c r="F41" s="48">
        <v>204635</v>
      </c>
      <c r="G41" s="48">
        <v>2491093</v>
      </c>
      <c r="H41" s="48">
        <v>3125</v>
      </c>
      <c r="I41" s="48">
        <v>2971</v>
      </c>
      <c r="J41" s="48">
        <v>688192</v>
      </c>
      <c r="K41" s="48">
        <v>143963</v>
      </c>
      <c r="L41" s="48">
        <v>142971</v>
      </c>
      <c r="M41" s="48">
        <v>112386</v>
      </c>
    </row>
    <row r="42" spans="1:13" x14ac:dyDescent="0.25">
      <c r="A42" s="37" t="s">
        <v>116</v>
      </c>
      <c r="B42" s="48">
        <v>8433</v>
      </c>
      <c r="C42" s="43">
        <v>2756</v>
      </c>
      <c r="D42" s="48">
        <v>17004</v>
      </c>
      <c r="E42" s="48">
        <v>0</v>
      </c>
      <c r="F42" s="48">
        <v>2652</v>
      </c>
      <c r="G42" s="48">
        <v>36567</v>
      </c>
      <c r="H42" s="48">
        <v>401</v>
      </c>
      <c r="I42" s="48">
        <v>332</v>
      </c>
      <c r="J42" s="48">
        <v>6284</v>
      </c>
      <c r="K42" s="48">
        <v>3788</v>
      </c>
      <c r="L42" s="48">
        <v>1623</v>
      </c>
      <c r="M42" s="48">
        <v>5654</v>
      </c>
    </row>
    <row r="43" spans="1:13" x14ac:dyDescent="0.25">
      <c r="A43" s="37" t="s">
        <v>117</v>
      </c>
      <c r="B43" s="48">
        <v>6400</v>
      </c>
      <c r="C43" s="43">
        <v>1822</v>
      </c>
      <c r="D43" s="48">
        <v>36592</v>
      </c>
      <c r="E43" s="48">
        <v>274654</v>
      </c>
      <c r="F43" s="48">
        <v>3611</v>
      </c>
      <c r="G43" s="48">
        <v>32167</v>
      </c>
      <c r="H43" s="48">
        <v>2192</v>
      </c>
      <c r="I43" s="48">
        <v>1779</v>
      </c>
      <c r="J43" s="48">
        <v>8962</v>
      </c>
      <c r="K43" s="48">
        <v>3466</v>
      </c>
      <c r="L43" s="48">
        <v>5000</v>
      </c>
      <c r="M43" s="48">
        <v>5553</v>
      </c>
    </row>
    <row r="44" spans="1:13" x14ac:dyDescent="0.25">
      <c r="A44" s="37" t="s">
        <v>118</v>
      </c>
      <c r="B44" s="48">
        <v>5054</v>
      </c>
      <c r="C44" s="43">
        <v>1483</v>
      </c>
      <c r="D44" s="48">
        <v>3806</v>
      </c>
      <c r="E44" s="48">
        <v>0</v>
      </c>
      <c r="F44" s="48">
        <v>162</v>
      </c>
      <c r="G44" s="48">
        <v>7249</v>
      </c>
      <c r="H44" s="48">
        <v>0</v>
      </c>
      <c r="I44" s="48">
        <v>0</v>
      </c>
      <c r="J44" s="48">
        <v>1291</v>
      </c>
      <c r="K44" s="48">
        <v>247</v>
      </c>
      <c r="L44" s="48">
        <v>1256</v>
      </c>
      <c r="M44" s="48">
        <v>5009</v>
      </c>
    </row>
    <row r="45" spans="1:13" x14ac:dyDescent="0.25">
      <c r="A45" s="37" t="s">
        <v>119</v>
      </c>
      <c r="B45" s="48">
        <v>14100</v>
      </c>
      <c r="C45" s="43">
        <v>3672</v>
      </c>
      <c r="D45" s="48">
        <v>18146</v>
      </c>
      <c r="E45" s="48">
        <v>15843</v>
      </c>
      <c r="F45" s="48">
        <v>236</v>
      </c>
      <c r="G45" s="48">
        <v>36841</v>
      </c>
      <c r="H45" s="48">
        <v>3134</v>
      </c>
      <c r="I45" s="48">
        <v>1323</v>
      </c>
      <c r="J45" s="48">
        <v>7530</v>
      </c>
      <c r="K45" s="48">
        <v>5205</v>
      </c>
      <c r="L45" s="48">
        <v>1540</v>
      </c>
      <c r="M45" s="48">
        <v>7918</v>
      </c>
    </row>
    <row r="46" spans="1:13" x14ac:dyDescent="0.25">
      <c r="A46" s="37" t="s">
        <v>120</v>
      </c>
      <c r="B46" s="48">
        <v>13684</v>
      </c>
      <c r="C46" s="43">
        <v>2236</v>
      </c>
      <c r="D46" s="48">
        <v>19344</v>
      </c>
      <c r="E46" s="48">
        <v>0</v>
      </c>
      <c r="F46" s="48">
        <v>416</v>
      </c>
      <c r="G46" s="48">
        <v>28356</v>
      </c>
      <c r="H46" s="48">
        <v>3142</v>
      </c>
      <c r="I46" s="48">
        <v>560</v>
      </c>
      <c r="J46" s="48">
        <v>5579</v>
      </c>
      <c r="K46" s="48">
        <v>3432</v>
      </c>
      <c r="L46" s="48">
        <v>520</v>
      </c>
      <c r="M46" s="48">
        <v>5994</v>
      </c>
    </row>
    <row r="47" spans="1:13" x14ac:dyDescent="0.25">
      <c r="A47" s="37" t="s">
        <v>121</v>
      </c>
      <c r="B47" s="48">
        <v>1618</v>
      </c>
      <c r="C47" s="43">
        <v>1200</v>
      </c>
      <c r="D47" s="48">
        <v>3888</v>
      </c>
      <c r="E47" s="48">
        <v>1433</v>
      </c>
      <c r="F47" s="48">
        <v>452</v>
      </c>
      <c r="G47" s="48">
        <v>7945</v>
      </c>
      <c r="H47" s="48">
        <v>861</v>
      </c>
      <c r="I47" s="48">
        <v>697</v>
      </c>
      <c r="J47" s="48">
        <v>1169</v>
      </c>
      <c r="K47" s="48">
        <v>1116</v>
      </c>
      <c r="L47" s="48">
        <v>243</v>
      </c>
      <c r="M47" s="48">
        <v>1874</v>
      </c>
    </row>
    <row r="48" spans="1:13" x14ac:dyDescent="0.25">
      <c r="A48" s="37" t="s">
        <v>122</v>
      </c>
      <c r="B48" s="48">
        <v>31953</v>
      </c>
      <c r="C48" s="43">
        <v>10608</v>
      </c>
      <c r="D48" s="48">
        <v>93047</v>
      </c>
      <c r="E48" s="48">
        <v>0</v>
      </c>
      <c r="F48" s="48">
        <v>8987</v>
      </c>
      <c r="G48" s="48">
        <v>284147</v>
      </c>
      <c r="H48" s="48">
        <v>59</v>
      </c>
      <c r="I48" s="48">
        <v>202</v>
      </c>
      <c r="J48" s="48">
        <v>52953</v>
      </c>
      <c r="K48" s="48">
        <v>63582</v>
      </c>
      <c r="L48" s="48">
        <v>9245</v>
      </c>
      <c r="M48" s="48">
        <v>23562</v>
      </c>
    </row>
    <row r="49" spans="1:13" x14ac:dyDescent="0.25">
      <c r="A49" s="37" t="s">
        <v>123</v>
      </c>
      <c r="B49" s="48">
        <v>16240</v>
      </c>
      <c r="C49" s="43">
        <v>2492</v>
      </c>
      <c r="D49" s="48">
        <v>64286</v>
      </c>
      <c r="E49" s="48" t="s">
        <v>115</v>
      </c>
      <c r="F49" s="48">
        <v>2080</v>
      </c>
      <c r="G49" s="48">
        <v>93546</v>
      </c>
      <c r="H49" s="48">
        <v>228</v>
      </c>
      <c r="I49" s="48">
        <v>494</v>
      </c>
      <c r="J49" s="48">
        <v>19553</v>
      </c>
      <c r="K49" s="48">
        <v>7412</v>
      </c>
      <c r="L49" s="48">
        <v>1500</v>
      </c>
      <c r="M49" s="48">
        <v>14568</v>
      </c>
    </row>
    <row r="50" spans="1:13" x14ac:dyDescent="0.25">
      <c r="A50" s="37" t="s">
        <v>124</v>
      </c>
      <c r="B50" s="48">
        <v>21203</v>
      </c>
      <c r="C50" s="43">
        <v>2269</v>
      </c>
      <c r="D50" s="48">
        <v>180000</v>
      </c>
      <c r="E50" s="48">
        <v>25426</v>
      </c>
      <c r="F50" s="48">
        <v>30000</v>
      </c>
      <c r="G50" s="48">
        <v>54509</v>
      </c>
      <c r="H50" s="48">
        <v>11870</v>
      </c>
      <c r="I50" s="48">
        <v>5536</v>
      </c>
      <c r="J50" s="48">
        <v>18067</v>
      </c>
      <c r="K50" s="48">
        <v>15757</v>
      </c>
      <c r="L50" s="48">
        <v>20000</v>
      </c>
      <c r="M50" s="48">
        <v>19890</v>
      </c>
    </row>
    <row r="51" spans="1:13" x14ac:dyDescent="0.25">
      <c r="A51" s="37" t="s">
        <v>125</v>
      </c>
      <c r="B51" s="48">
        <v>11602</v>
      </c>
      <c r="C51" s="43">
        <v>2364</v>
      </c>
      <c r="D51" s="48">
        <v>30966</v>
      </c>
      <c r="E51" s="48">
        <v>0</v>
      </c>
      <c r="F51" s="48">
        <v>2364</v>
      </c>
      <c r="G51" s="48">
        <v>44870</v>
      </c>
      <c r="H51" s="48">
        <v>2445</v>
      </c>
      <c r="I51" s="48">
        <v>3882</v>
      </c>
      <c r="J51" s="48">
        <v>14376</v>
      </c>
      <c r="K51" s="48">
        <v>3203</v>
      </c>
      <c r="L51" s="48">
        <v>4000</v>
      </c>
      <c r="M51" s="48">
        <v>12052</v>
      </c>
    </row>
    <row r="52" spans="1:13" x14ac:dyDescent="0.25">
      <c r="A52" s="37" t="s">
        <v>126</v>
      </c>
      <c r="B52" s="48">
        <v>5008</v>
      </c>
      <c r="C52" s="43">
        <v>2132</v>
      </c>
      <c r="D52" s="48">
        <v>49764</v>
      </c>
      <c r="E52" s="48">
        <v>0</v>
      </c>
      <c r="F52" s="48">
        <v>3754</v>
      </c>
      <c r="G52" s="48">
        <v>60555</v>
      </c>
      <c r="H52" s="48">
        <v>240</v>
      </c>
      <c r="I52" s="48">
        <v>161</v>
      </c>
      <c r="J52" s="48">
        <v>13086</v>
      </c>
      <c r="K52" s="48">
        <v>21412</v>
      </c>
      <c r="L52" s="48">
        <v>1081</v>
      </c>
      <c r="M52" s="48">
        <v>3152</v>
      </c>
    </row>
    <row r="53" spans="1:13" x14ac:dyDescent="0.25">
      <c r="A53" s="37" t="s">
        <v>127</v>
      </c>
      <c r="B53" s="48">
        <v>10261</v>
      </c>
      <c r="C53" s="43">
        <v>2496</v>
      </c>
      <c r="D53" s="48">
        <v>24128</v>
      </c>
      <c r="E53" s="48">
        <v>0</v>
      </c>
      <c r="F53" s="48">
        <v>1012</v>
      </c>
      <c r="G53" s="48">
        <v>32276</v>
      </c>
      <c r="H53" s="48">
        <v>2388</v>
      </c>
      <c r="I53" s="48">
        <v>484</v>
      </c>
      <c r="J53" s="48">
        <v>8861</v>
      </c>
      <c r="K53" s="48">
        <v>7302</v>
      </c>
      <c r="L53" s="48">
        <v>775</v>
      </c>
      <c r="M53" s="48">
        <v>5072</v>
      </c>
    </row>
    <row r="54" spans="1:13" x14ac:dyDescent="0.25">
      <c r="A54" s="37" t="s">
        <v>128</v>
      </c>
      <c r="B54" s="48">
        <v>1809</v>
      </c>
      <c r="C54" s="43">
        <v>1515</v>
      </c>
      <c r="D54" s="48">
        <v>3406</v>
      </c>
      <c r="E54" s="48">
        <v>1404</v>
      </c>
      <c r="F54" s="48">
        <v>572</v>
      </c>
      <c r="G54" s="48">
        <v>4180</v>
      </c>
      <c r="H54" s="48">
        <v>2</v>
      </c>
      <c r="I54" s="48">
        <v>150</v>
      </c>
      <c r="J54" s="48">
        <v>901</v>
      </c>
      <c r="K54" s="48">
        <v>1021</v>
      </c>
      <c r="L54" s="48">
        <v>936</v>
      </c>
      <c r="M54" s="48">
        <v>1420</v>
      </c>
    </row>
    <row r="55" spans="1:13" x14ac:dyDescent="0.25">
      <c r="A55" s="37" t="s">
        <v>129</v>
      </c>
      <c r="B55" s="48">
        <v>17916</v>
      </c>
      <c r="C55" s="43">
        <v>2496</v>
      </c>
      <c r="D55" s="48">
        <v>32183</v>
      </c>
      <c r="E55" s="48">
        <v>763548</v>
      </c>
      <c r="F55" s="48">
        <v>15886</v>
      </c>
      <c r="G55" s="48">
        <v>74515</v>
      </c>
      <c r="H55" s="48">
        <v>829</v>
      </c>
      <c r="I55" s="48">
        <v>806</v>
      </c>
      <c r="J55" s="48">
        <v>23656</v>
      </c>
      <c r="K55" s="48">
        <v>6182</v>
      </c>
      <c r="L55" s="48">
        <v>4081</v>
      </c>
      <c r="M55" s="48">
        <v>8283</v>
      </c>
    </row>
    <row r="56" spans="1:13" x14ac:dyDescent="0.25">
      <c r="A56" s="37" t="s">
        <v>130</v>
      </c>
      <c r="B56" s="48">
        <v>33924</v>
      </c>
      <c r="C56" s="43">
        <v>5824</v>
      </c>
      <c r="D56" s="48">
        <v>23000</v>
      </c>
      <c r="E56" s="48">
        <v>9422</v>
      </c>
      <c r="F56" s="48">
        <v>60</v>
      </c>
      <c r="G56" s="48">
        <v>69717</v>
      </c>
      <c r="H56" s="48">
        <v>2582</v>
      </c>
      <c r="I56" s="48">
        <v>2468</v>
      </c>
      <c r="J56" s="48">
        <v>23324</v>
      </c>
      <c r="K56" s="48">
        <v>7435</v>
      </c>
      <c r="L56" s="48">
        <v>25464</v>
      </c>
      <c r="M56" s="48">
        <v>6179</v>
      </c>
    </row>
    <row r="57" spans="1:13" x14ac:dyDescent="0.25">
      <c r="A57" s="37" t="s">
        <v>131</v>
      </c>
      <c r="B57" s="48">
        <v>22272</v>
      </c>
      <c r="C57" s="43">
        <v>6188</v>
      </c>
      <c r="D57" s="48">
        <v>179425</v>
      </c>
      <c r="E57" s="48">
        <v>16521</v>
      </c>
      <c r="F57" s="48">
        <v>2249</v>
      </c>
      <c r="G57" s="48">
        <v>102823</v>
      </c>
      <c r="H57" s="48">
        <v>2</v>
      </c>
      <c r="I57" s="48">
        <v>853</v>
      </c>
      <c r="J57" s="48">
        <v>19431</v>
      </c>
      <c r="K57" s="48">
        <v>9461</v>
      </c>
      <c r="L57" s="48">
        <v>35414</v>
      </c>
      <c r="M57" s="48">
        <v>11519</v>
      </c>
    </row>
    <row r="58" spans="1:13" x14ac:dyDescent="0.25">
      <c r="A58" s="37" t="s">
        <v>132</v>
      </c>
      <c r="B58" s="48">
        <v>9627</v>
      </c>
      <c r="C58" s="43">
        <v>2912</v>
      </c>
      <c r="D58" s="48">
        <v>10380</v>
      </c>
      <c r="E58" s="48">
        <v>6487</v>
      </c>
      <c r="F58" s="48">
        <v>3600</v>
      </c>
      <c r="G58" s="48">
        <v>38496</v>
      </c>
      <c r="H58" s="48">
        <v>55</v>
      </c>
      <c r="I58" s="48">
        <v>1082</v>
      </c>
      <c r="J58" s="48">
        <v>4176</v>
      </c>
      <c r="K58" s="48">
        <v>2464</v>
      </c>
      <c r="L58" s="48">
        <v>530</v>
      </c>
      <c r="M58" s="48">
        <v>10221</v>
      </c>
    </row>
    <row r="59" spans="1:13" x14ac:dyDescent="0.25">
      <c r="A59" s="37" t="s">
        <v>133</v>
      </c>
      <c r="B59" s="48">
        <v>9077</v>
      </c>
      <c r="C59" s="43">
        <v>1820</v>
      </c>
      <c r="D59" s="48">
        <v>13285</v>
      </c>
      <c r="E59" s="48">
        <v>1110</v>
      </c>
      <c r="F59" s="48">
        <v>525</v>
      </c>
      <c r="G59" s="48">
        <v>21462</v>
      </c>
      <c r="H59" s="48">
        <v>1548</v>
      </c>
      <c r="I59" s="48">
        <v>1849</v>
      </c>
      <c r="J59" s="48">
        <v>3559</v>
      </c>
      <c r="K59" s="48">
        <v>2884</v>
      </c>
      <c r="L59" s="48">
        <v>1721</v>
      </c>
      <c r="M59" s="48">
        <v>3734</v>
      </c>
    </row>
    <row r="60" spans="1:13" x14ac:dyDescent="0.25">
      <c r="A60" s="37" t="s">
        <v>134</v>
      </c>
      <c r="B60" s="48">
        <v>4216</v>
      </c>
      <c r="C60" s="43">
        <v>2050</v>
      </c>
      <c r="D60" s="48">
        <v>13893</v>
      </c>
      <c r="E60" s="48">
        <v>0</v>
      </c>
      <c r="F60" s="48">
        <v>10920</v>
      </c>
      <c r="G60" s="48">
        <v>42912</v>
      </c>
      <c r="H60" s="48">
        <v>0</v>
      </c>
      <c r="I60" s="48">
        <v>311</v>
      </c>
      <c r="J60" s="48">
        <v>15391</v>
      </c>
      <c r="K60" s="48">
        <v>2600</v>
      </c>
      <c r="L60" s="48">
        <v>2808</v>
      </c>
      <c r="M60" s="48">
        <v>2038</v>
      </c>
    </row>
    <row r="61" spans="1:13" x14ac:dyDescent="0.25">
      <c r="A61" s="37" t="s">
        <v>135</v>
      </c>
      <c r="B61" s="48">
        <v>131842</v>
      </c>
      <c r="C61" s="43">
        <v>10284</v>
      </c>
      <c r="D61" s="48">
        <v>277208</v>
      </c>
      <c r="E61" s="48">
        <v>117565</v>
      </c>
      <c r="F61" s="48">
        <v>79963</v>
      </c>
      <c r="G61" s="48">
        <v>554113</v>
      </c>
      <c r="H61" s="48">
        <v>28924</v>
      </c>
      <c r="I61" s="48">
        <v>21691</v>
      </c>
      <c r="J61" s="48">
        <v>184589</v>
      </c>
      <c r="K61" s="48">
        <v>33502</v>
      </c>
      <c r="L61" s="48">
        <v>18206</v>
      </c>
      <c r="M61" s="48">
        <v>57974</v>
      </c>
    </row>
    <row r="62" spans="1:13" x14ac:dyDescent="0.25">
      <c r="A62" s="37" t="s">
        <v>136</v>
      </c>
      <c r="B62" s="48">
        <v>48109</v>
      </c>
      <c r="C62" s="43">
        <v>2048</v>
      </c>
      <c r="D62" s="48">
        <v>121738</v>
      </c>
      <c r="E62" s="48" t="s">
        <v>253</v>
      </c>
      <c r="F62" s="48">
        <v>10119</v>
      </c>
      <c r="G62" s="48">
        <v>299956</v>
      </c>
      <c r="H62" s="48">
        <v>1277</v>
      </c>
      <c r="I62" s="48">
        <v>1797</v>
      </c>
      <c r="J62" s="48">
        <v>103569</v>
      </c>
      <c r="K62" s="48">
        <v>15790</v>
      </c>
      <c r="L62" s="48">
        <v>9731</v>
      </c>
      <c r="M62" s="48">
        <v>29070</v>
      </c>
    </row>
    <row r="63" spans="1:13" x14ac:dyDescent="0.25">
      <c r="A63" s="37" t="s">
        <v>137</v>
      </c>
      <c r="B63" s="48">
        <v>218765</v>
      </c>
      <c r="C63" s="43">
        <v>22065</v>
      </c>
      <c r="D63" s="48">
        <v>1111024</v>
      </c>
      <c r="E63" s="48">
        <v>2844742</v>
      </c>
      <c r="F63" s="48">
        <v>59414</v>
      </c>
      <c r="G63" s="48">
        <v>1767182</v>
      </c>
      <c r="H63" s="48">
        <v>2963</v>
      </c>
      <c r="I63" s="48">
        <v>960</v>
      </c>
      <c r="J63" s="48">
        <v>365466</v>
      </c>
      <c r="K63" s="48">
        <v>247555</v>
      </c>
      <c r="L63" s="48">
        <v>114415</v>
      </c>
      <c r="M63" s="48">
        <v>197317</v>
      </c>
    </row>
    <row r="64" spans="1:13" x14ac:dyDescent="0.25">
      <c r="A64" s="37" t="s">
        <v>138</v>
      </c>
      <c r="B64" s="48">
        <v>7864</v>
      </c>
      <c r="C64" s="43">
        <v>1800</v>
      </c>
      <c r="D64" s="48">
        <v>20397</v>
      </c>
      <c r="E64" s="48">
        <v>6284</v>
      </c>
      <c r="F64" s="48">
        <v>240</v>
      </c>
      <c r="G64" s="48">
        <v>30759</v>
      </c>
      <c r="H64" s="48">
        <v>1045</v>
      </c>
      <c r="I64" s="48">
        <v>731</v>
      </c>
      <c r="J64" s="48">
        <v>5620</v>
      </c>
      <c r="K64" s="48">
        <v>2272</v>
      </c>
      <c r="L64" s="48">
        <v>936</v>
      </c>
      <c r="M64" s="48">
        <v>6958</v>
      </c>
    </row>
    <row r="65" spans="1:13" x14ac:dyDescent="0.25">
      <c r="A65" s="37" t="s">
        <v>139</v>
      </c>
      <c r="B65" s="48">
        <v>27518</v>
      </c>
      <c r="C65" s="43">
        <v>2650</v>
      </c>
      <c r="D65" s="48">
        <v>121401</v>
      </c>
      <c r="E65" s="48">
        <v>336157</v>
      </c>
      <c r="F65" s="48">
        <v>21879</v>
      </c>
      <c r="G65" s="48">
        <v>465898</v>
      </c>
      <c r="H65" s="48">
        <v>23306</v>
      </c>
      <c r="I65" s="48">
        <v>39768</v>
      </c>
      <c r="J65" s="48">
        <v>199878</v>
      </c>
      <c r="K65" s="48">
        <v>15200</v>
      </c>
      <c r="L65" s="48">
        <v>15196</v>
      </c>
      <c r="M65" s="48">
        <v>25042</v>
      </c>
    </row>
    <row r="66" spans="1:13" x14ac:dyDescent="0.25">
      <c r="A66" s="37" t="s">
        <v>140</v>
      </c>
      <c r="B66" s="48">
        <v>1366</v>
      </c>
      <c r="C66" s="43">
        <v>832</v>
      </c>
      <c r="D66" s="48">
        <v>1976</v>
      </c>
      <c r="E66" s="48">
        <v>897</v>
      </c>
      <c r="F66" s="48">
        <v>392</v>
      </c>
      <c r="G66" s="48">
        <v>4296</v>
      </c>
      <c r="H66" s="48">
        <v>0</v>
      </c>
      <c r="I66" s="48">
        <v>120</v>
      </c>
      <c r="J66" s="48">
        <v>1150</v>
      </c>
      <c r="K66" s="48">
        <v>397</v>
      </c>
      <c r="L66" s="48">
        <v>280</v>
      </c>
      <c r="M66" s="48">
        <v>436</v>
      </c>
    </row>
    <row r="67" spans="1:13" x14ac:dyDescent="0.25">
      <c r="A67" s="37" t="s">
        <v>141</v>
      </c>
      <c r="B67" s="48">
        <v>35571</v>
      </c>
      <c r="C67" s="43">
        <v>3348</v>
      </c>
      <c r="D67" s="48">
        <v>139623</v>
      </c>
      <c r="E67" s="48">
        <v>135565</v>
      </c>
      <c r="F67" s="48">
        <v>1179</v>
      </c>
      <c r="G67" s="48">
        <v>181162</v>
      </c>
      <c r="H67" s="48">
        <v>8935</v>
      </c>
      <c r="I67" s="48">
        <v>7310</v>
      </c>
      <c r="J67" s="48">
        <v>58912</v>
      </c>
      <c r="K67" s="48">
        <v>22754</v>
      </c>
      <c r="L67" s="48" t="s">
        <v>115</v>
      </c>
      <c r="M67" s="48">
        <v>32432</v>
      </c>
    </row>
    <row r="68" spans="1:13" x14ac:dyDescent="0.25">
      <c r="A68" s="37" t="s">
        <v>142</v>
      </c>
      <c r="B68" s="48">
        <v>1103</v>
      </c>
      <c r="C68" s="43">
        <v>400</v>
      </c>
      <c r="D68" s="48">
        <v>5754</v>
      </c>
      <c r="E68" s="48">
        <v>7</v>
      </c>
      <c r="F68" s="48">
        <v>942</v>
      </c>
      <c r="G68" s="48">
        <v>8840</v>
      </c>
      <c r="H68" s="48">
        <v>0</v>
      </c>
      <c r="I68" s="48">
        <v>35</v>
      </c>
      <c r="J68" s="48">
        <v>5225</v>
      </c>
      <c r="K68" s="48">
        <v>750</v>
      </c>
      <c r="L68" s="48">
        <v>42</v>
      </c>
      <c r="M68" s="48">
        <v>1428</v>
      </c>
    </row>
    <row r="69" spans="1:13" x14ac:dyDescent="0.25">
      <c r="A69" s="37" t="s">
        <v>143</v>
      </c>
      <c r="B69" s="48">
        <v>1010</v>
      </c>
      <c r="C69" s="43">
        <v>704</v>
      </c>
      <c r="D69" s="48">
        <v>160</v>
      </c>
      <c r="E69" s="48">
        <v>0</v>
      </c>
      <c r="F69" s="48">
        <v>1</v>
      </c>
      <c r="G69" s="48">
        <v>1497</v>
      </c>
      <c r="H69" s="48">
        <v>0</v>
      </c>
      <c r="I69" s="48">
        <v>0</v>
      </c>
      <c r="J69" s="48">
        <v>267</v>
      </c>
      <c r="K69" s="48">
        <v>4</v>
      </c>
      <c r="L69" s="48">
        <v>2</v>
      </c>
      <c r="M69" s="48">
        <v>387</v>
      </c>
    </row>
    <row r="70" spans="1:13" x14ac:dyDescent="0.25">
      <c r="A70" s="37" t="s">
        <v>144</v>
      </c>
      <c r="B70" s="48">
        <v>32334</v>
      </c>
      <c r="C70" s="43">
        <v>8086</v>
      </c>
      <c r="D70" s="48">
        <v>238154</v>
      </c>
      <c r="E70" s="48">
        <v>15987</v>
      </c>
      <c r="F70" s="48">
        <v>1240</v>
      </c>
      <c r="G70" s="48">
        <v>138051</v>
      </c>
      <c r="H70" s="48">
        <v>16559</v>
      </c>
      <c r="I70" s="48">
        <v>10907</v>
      </c>
      <c r="J70" s="48">
        <v>42036</v>
      </c>
      <c r="K70" s="48">
        <v>10784</v>
      </c>
      <c r="L70" s="48">
        <v>18259</v>
      </c>
      <c r="M70" s="48">
        <v>25306</v>
      </c>
    </row>
    <row r="71" spans="1:13" x14ac:dyDescent="0.25">
      <c r="A71" s="37" t="s">
        <v>145</v>
      </c>
      <c r="B71" s="48">
        <v>15195</v>
      </c>
      <c r="C71" s="43">
        <v>2780</v>
      </c>
      <c r="D71" s="48">
        <v>64209</v>
      </c>
      <c r="E71" s="48">
        <v>28385</v>
      </c>
      <c r="F71" s="48">
        <v>2504</v>
      </c>
      <c r="G71" s="48">
        <v>135116</v>
      </c>
      <c r="H71" s="48">
        <v>299</v>
      </c>
      <c r="I71" s="48">
        <v>294</v>
      </c>
      <c r="J71" s="48">
        <v>35805</v>
      </c>
      <c r="K71" s="48">
        <v>6540</v>
      </c>
      <c r="L71" s="48">
        <v>18195</v>
      </c>
      <c r="M71" s="48">
        <v>22246</v>
      </c>
    </row>
    <row r="72" spans="1:13" x14ac:dyDescent="0.25">
      <c r="A72" s="37" t="s">
        <v>146</v>
      </c>
      <c r="B72" s="48">
        <v>923</v>
      </c>
      <c r="C72" s="43">
        <v>1360</v>
      </c>
      <c r="D72" s="48">
        <v>4264</v>
      </c>
      <c r="E72" s="48">
        <v>580</v>
      </c>
      <c r="F72" s="48">
        <v>260</v>
      </c>
      <c r="G72" s="48">
        <v>6203</v>
      </c>
      <c r="H72" s="48">
        <v>1</v>
      </c>
      <c r="I72" s="48">
        <v>96</v>
      </c>
      <c r="J72" s="48">
        <v>3934</v>
      </c>
      <c r="K72" s="48">
        <v>597</v>
      </c>
      <c r="L72" s="48">
        <v>170</v>
      </c>
      <c r="M72" s="48">
        <v>315</v>
      </c>
    </row>
    <row r="73" spans="1:13" x14ac:dyDescent="0.25">
      <c r="A73" s="37" t="s">
        <v>147</v>
      </c>
      <c r="B73" s="48">
        <v>3364</v>
      </c>
      <c r="C73" s="43">
        <v>1434</v>
      </c>
      <c r="D73" s="48">
        <v>9800</v>
      </c>
      <c r="E73" s="48">
        <v>0</v>
      </c>
      <c r="F73" s="48">
        <v>290</v>
      </c>
      <c r="G73" s="48">
        <v>8450</v>
      </c>
      <c r="H73" s="48">
        <v>0</v>
      </c>
      <c r="I73" s="48">
        <v>252</v>
      </c>
      <c r="J73" s="48">
        <v>2500</v>
      </c>
      <c r="K73" s="48">
        <v>1800</v>
      </c>
      <c r="L73" s="48">
        <v>800</v>
      </c>
      <c r="M73" s="48">
        <v>6314</v>
      </c>
    </row>
    <row r="74" spans="1:13" x14ac:dyDescent="0.25">
      <c r="A74" s="37" t="s">
        <v>148</v>
      </c>
      <c r="B74" s="48">
        <v>5471</v>
      </c>
      <c r="C74" s="43">
        <v>2704</v>
      </c>
      <c r="D74" s="48">
        <v>67216</v>
      </c>
      <c r="E74" s="48">
        <v>0</v>
      </c>
      <c r="F74" s="48">
        <v>1250</v>
      </c>
      <c r="G74" s="48">
        <v>49213</v>
      </c>
      <c r="H74" s="48">
        <v>0</v>
      </c>
      <c r="I74" s="48">
        <v>0</v>
      </c>
      <c r="J74" s="48">
        <v>7570</v>
      </c>
      <c r="K74" s="48">
        <v>9565</v>
      </c>
      <c r="L74" s="48">
        <v>1250</v>
      </c>
      <c r="M74" s="48">
        <v>4673</v>
      </c>
    </row>
    <row r="75" spans="1:13" x14ac:dyDescent="0.25">
      <c r="A75" s="37" t="s">
        <v>149</v>
      </c>
      <c r="B75" s="48">
        <v>8046</v>
      </c>
      <c r="C75" s="43">
        <v>2247</v>
      </c>
      <c r="D75" s="48">
        <v>30000</v>
      </c>
      <c r="E75" s="48">
        <v>44979</v>
      </c>
      <c r="F75" s="48">
        <v>775</v>
      </c>
      <c r="G75" s="48">
        <v>88166</v>
      </c>
      <c r="H75" s="48">
        <v>11475</v>
      </c>
      <c r="I75" s="48">
        <v>8465</v>
      </c>
      <c r="J75" s="48">
        <v>37334</v>
      </c>
      <c r="K75" s="48">
        <v>5131</v>
      </c>
      <c r="L75" s="48">
        <v>0</v>
      </c>
      <c r="M75" s="48">
        <v>6630</v>
      </c>
    </row>
    <row r="76" spans="1:13" x14ac:dyDescent="0.25">
      <c r="A76" s="37" t="s">
        <v>150</v>
      </c>
      <c r="B76" s="48">
        <v>2233</v>
      </c>
      <c r="C76" s="43">
        <v>2080</v>
      </c>
      <c r="D76" s="48">
        <v>10073</v>
      </c>
      <c r="E76" s="48">
        <v>10100</v>
      </c>
      <c r="F76" s="48">
        <v>9800</v>
      </c>
      <c r="G76" s="48">
        <v>12743</v>
      </c>
      <c r="H76" s="48">
        <v>10</v>
      </c>
      <c r="I76" s="48">
        <v>239</v>
      </c>
      <c r="J76" s="48">
        <v>4179</v>
      </c>
      <c r="K76" s="48">
        <v>959</v>
      </c>
      <c r="L76" s="48">
        <v>325</v>
      </c>
      <c r="M76" s="48">
        <v>2025</v>
      </c>
    </row>
    <row r="77" spans="1:13" x14ac:dyDescent="0.25">
      <c r="A77" s="37" t="s">
        <v>151</v>
      </c>
      <c r="B77" s="48">
        <v>6732</v>
      </c>
      <c r="C77" s="43">
        <v>2210</v>
      </c>
      <c r="D77" s="48">
        <v>22700</v>
      </c>
      <c r="E77" s="48" t="s">
        <v>115</v>
      </c>
      <c r="F77" s="48">
        <v>3130</v>
      </c>
      <c r="G77" s="48">
        <v>54188</v>
      </c>
      <c r="H77" s="48">
        <v>2346</v>
      </c>
      <c r="I77" s="48">
        <v>1948</v>
      </c>
      <c r="J77" s="48">
        <v>24776</v>
      </c>
      <c r="K77" s="48">
        <v>1013</v>
      </c>
      <c r="L77" s="48">
        <v>0</v>
      </c>
      <c r="M77" s="48">
        <v>3941</v>
      </c>
    </row>
    <row r="78" spans="1:13" x14ac:dyDescent="0.25">
      <c r="A78" s="37" t="s">
        <v>152</v>
      </c>
      <c r="B78" s="48">
        <v>13065</v>
      </c>
      <c r="C78" s="43">
        <v>1534</v>
      </c>
      <c r="D78" s="48">
        <v>34400</v>
      </c>
      <c r="E78" s="48">
        <v>0</v>
      </c>
      <c r="F78" s="48">
        <v>400</v>
      </c>
      <c r="G78" s="48">
        <v>18004</v>
      </c>
      <c r="H78" s="48">
        <v>731</v>
      </c>
      <c r="I78" s="48">
        <v>2239</v>
      </c>
      <c r="J78" s="48">
        <v>5110</v>
      </c>
      <c r="K78" s="48">
        <v>2445</v>
      </c>
      <c r="L78" s="48">
        <v>1203</v>
      </c>
      <c r="M78" s="48">
        <v>13740</v>
      </c>
    </row>
    <row r="79" spans="1:13" x14ac:dyDescent="0.25">
      <c r="A79" s="37" t="s">
        <v>153</v>
      </c>
      <c r="B79" s="48">
        <v>11972</v>
      </c>
      <c r="C79" s="43">
        <v>2180</v>
      </c>
      <c r="D79" s="48">
        <v>17613</v>
      </c>
      <c r="E79" s="48">
        <v>17831</v>
      </c>
      <c r="F79" s="48">
        <v>259</v>
      </c>
      <c r="G79" s="48">
        <v>49651</v>
      </c>
      <c r="H79" s="48">
        <v>218</v>
      </c>
      <c r="I79" s="48">
        <v>61</v>
      </c>
      <c r="J79" s="48">
        <v>18442</v>
      </c>
      <c r="K79" s="48">
        <v>2311</v>
      </c>
      <c r="L79" s="48">
        <v>1511</v>
      </c>
      <c r="M79" s="48">
        <v>2689</v>
      </c>
    </row>
    <row r="80" spans="1:13" x14ac:dyDescent="0.25">
      <c r="A80" s="37" t="s">
        <v>154</v>
      </c>
      <c r="B80" s="48">
        <v>23083</v>
      </c>
      <c r="C80" s="43">
        <v>6084</v>
      </c>
      <c r="D80" s="48">
        <v>33140</v>
      </c>
      <c r="E80" s="48">
        <v>4896</v>
      </c>
      <c r="F80" s="48">
        <v>2047</v>
      </c>
      <c r="G80" s="48">
        <v>47363</v>
      </c>
      <c r="H80" s="48">
        <v>624</v>
      </c>
      <c r="I80" s="48">
        <v>583</v>
      </c>
      <c r="J80" s="48">
        <v>14850</v>
      </c>
      <c r="K80" s="48">
        <v>11455</v>
      </c>
      <c r="L80" s="48">
        <v>9041</v>
      </c>
      <c r="M80" s="48">
        <v>13681</v>
      </c>
    </row>
    <row r="81" spans="1:13" x14ac:dyDescent="0.25">
      <c r="A81" s="37" t="s">
        <v>155</v>
      </c>
      <c r="B81" s="48">
        <v>3785</v>
      </c>
      <c r="C81" s="43">
        <v>2340</v>
      </c>
      <c r="D81" s="48">
        <v>8424</v>
      </c>
      <c r="E81" s="48" t="s">
        <v>115</v>
      </c>
      <c r="F81" s="48">
        <v>61</v>
      </c>
      <c r="G81" s="48">
        <v>10799</v>
      </c>
      <c r="H81" s="48">
        <v>151</v>
      </c>
      <c r="I81" s="48">
        <v>81</v>
      </c>
      <c r="J81" s="48">
        <v>1669</v>
      </c>
      <c r="K81" s="48">
        <v>774</v>
      </c>
      <c r="L81" s="48" t="s">
        <v>115</v>
      </c>
      <c r="M81" s="48">
        <v>2525</v>
      </c>
    </row>
    <row r="82" spans="1:13" x14ac:dyDescent="0.25">
      <c r="A82" s="37" t="s">
        <v>156</v>
      </c>
      <c r="B82" s="48">
        <v>25529</v>
      </c>
      <c r="C82" s="43">
        <v>7920</v>
      </c>
      <c r="D82" s="48">
        <v>63170</v>
      </c>
      <c r="E82" s="48">
        <v>0</v>
      </c>
      <c r="F82" s="48">
        <v>9977</v>
      </c>
      <c r="G82" s="48">
        <v>83699</v>
      </c>
      <c r="H82" s="48">
        <v>692</v>
      </c>
      <c r="I82" s="48">
        <v>375</v>
      </c>
      <c r="J82" s="48">
        <v>33264</v>
      </c>
      <c r="K82" s="48">
        <v>9509</v>
      </c>
      <c r="L82" s="48">
        <v>3083</v>
      </c>
      <c r="M82" s="48">
        <v>12496</v>
      </c>
    </row>
    <row r="83" spans="1:13" x14ac:dyDescent="0.25">
      <c r="A83" s="37" t="s">
        <v>157</v>
      </c>
      <c r="B83" s="48">
        <v>762446</v>
      </c>
      <c r="C83" s="43">
        <v>76178</v>
      </c>
      <c r="D83" s="48">
        <v>1903007</v>
      </c>
      <c r="E83" s="48">
        <v>4866886</v>
      </c>
      <c r="F83" s="48">
        <v>107898</v>
      </c>
      <c r="G83" s="48">
        <v>7845832</v>
      </c>
      <c r="H83" s="48">
        <v>16351</v>
      </c>
      <c r="I83" s="48">
        <v>40128</v>
      </c>
      <c r="J83" s="48">
        <v>2108866</v>
      </c>
      <c r="K83" s="48">
        <v>301841</v>
      </c>
      <c r="L83" s="48">
        <v>220889</v>
      </c>
      <c r="M83" s="48">
        <v>484798</v>
      </c>
    </row>
    <row r="84" spans="1:13" x14ac:dyDescent="0.25">
      <c r="A84" s="37" t="s">
        <v>158</v>
      </c>
      <c r="B84" s="48">
        <v>14358</v>
      </c>
      <c r="C84" s="43">
        <v>4992</v>
      </c>
      <c r="D84" s="48">
        <v>50100</v>
      </c>
      <c r="E84" s="48">
        <v>0</v>
      </c>
      <c r="F84" s="48">
        <v>1380</v>
      </c>
      <c r="G84" s="48">
        <v>16232</v>
      </c>
      <c r="H84" s="48">
        <v>135</v>
      </c>
      <c r="I84" s="48">
        <v>63</v>
      </c>
      <c r="J84" s="48">
        <v>1996</v>
      </c>
      <c r="K84" s="48">
        <v>4187</v>
      </c>
      <c r="L84" s="48">
        <v>520</v>
      </c>
      <c r="M84" s="48">
        <v>6990</v>
      </c>
    </row>
    <row r="85" spans="1:13" x14ac:dyDescent="0.25">
      <c r="A85" s="37" t="s">
        <v>159</v>
      </c>
      <c r="B85" s="48">
        <v>89868</v>
      </c>
      <c r="C85" s="43">
        <v>6734</v>
      </c>
      <c r="D85" s="48">
        <v>233169</v>
      </c>
      <c r="E85" s="48">
        <v>159374</v>
      </c>
      <c r="F85" s="48">
        <v>33265</v>
      </c>
      <c r="G85" s="48">
        <v>573307</v>
      </c>
      <c r="H85" s="48">
        <v>8563</v>
      </c>
      <c r="I85" s="48">
        <v>6911</v>
      </c>
      <c r="J85" s="48">
        <v>203114</v>
      </c>
      <c r="K85" s="48">
        <v>28853</v>
      </c>
      <c r="L85" s="48">
        <v>7410</v>
      </c>
      <c r="M85" s="48">
        <v>55146</v>
      </c>
    </row>
    <row r="86" spans="1:13" x14ac:dyDescent="0.25">
      <c r="A86" s="37" t="s">
        <v>160</v>
      </c>
      <c r="B86" s="48">
        <v>12345</v>
      </c>
      <c r="C86" s="43">
        <v>2462</v>
      </c>
      <c r="D86" s="48">
        <v>12362</v>
      </c>
      <c r="E86" s="48">
        <v>3619</v>
      </c>
      <c r="F86" s="48">
        <v>432</v>
      </c>
      <c r="G86" s="48">
        <v>41410</v>
      </c>
      <c r="H86" s="48">
        <v>0</v>
      </c>
      <c r="I86" s="48">
        <v>209</v>
      </c>
      <c r="J86" s="48">
        <v>16791</v>
      </c>
      <c r="K86" s="48">
        <v>2981</v>
      </c>
      <c r="L86" s="48">
        <v>6839</v>
      </c>
      <c r="M86" s="48">
        <v>5015</v>
      </c>
    </row>
    <row r="87" spans="1:13" x14ac:dyDescent="0.25">
      <c r="A87" s="37" t="s">
        <v>161</v>
      </c>
      <c r="B87" s="48">
        <v>2456</v>
      </c>
      <c r="C87" s="43">
        <v>1520</v>
      </c>
      <c r="D87" s="48">
        <v>1606</v>
      </c>
      <c r="E87" s="48">
        <v>0</v>
      </c>
      <c r="F87" s="48">
        <v>40</v>
      </c>
      <c r="G87" s="48">
        <v>5182</v>
      </c>
      <c r="H87" s="48">
        <v>0</v>
      </c>
      <c r="I87" s="48">
        <v>0</v>
      </c>
      <c r="J87" s="48">
        <v>1287</v>
      </c>
      <c r="K87" s="48">
        <v>399</v>
      </c>
      <c r="L87" s="48">
        <v>44</v>
      </c>
      <c r="M87" s="48">
        <v>1527</v>
      </c>
    </row>
    <row r="88" spans="1:13" x14ac:dyDescent="0.25">
      <c r="A88" s="37" t="s">
        <v>162</v>
      </c>
      <c r="B88" s="48">
        <v>2834</v>
      </c>
      <c r="C88" s="43">
        <v>2373.5</v>
      </c>
      <c r="D88" s="48">
        <v>13834</v>
      </c>
      <c r="E88" s="48">
        <v>0</v>
      </c>
      <c r="F88" s="48">
        <v>312</v>
      </c>
      <c r="G88" s="48">
        <v>25111</v>
      </c>
      <c r="H88" s="48">
        <v>927</v>
      </c>
      <c r="I88" s="48">
        <v>413</v>
      </c>
      <c r="J88" s="48">
        <v>1000</v>
      </c>
      <c r="K88" s="48">
        <v>2356</v>
      </c>
      <c r="L88" s="48">
        <v>1602</v>
      </c>
      <c r="M88" s="48">
        <v>2009</v>
      </c>
    </row>
    <row r="89" spans="1:13" x14ac:dyDescent="0.25">
      <c r="A89" s="37" t="s">
        <v>163</v>
      </c>
      <c r="B89" s="48">
        <v>20565</v>
      </c>
      <c r="C89" s="43">
        <v>2418</v>
      </c>
      <c r="D89" s="48">
        <v>25000</v>
      </c>
      <c r="E89" s="48">
        <v>11000</v>
      </c>
      <c r="F89" s="48">
        <v>5720</v>
      </c>
      <c r="G89" s="48">
        <v>85261</v>
      </c>
      <c r="H89" s="48">
        <v>0</v>
      </c>
      <c r="I89" s="48">
        <v>163</v>
      </c>
      <c r="J89" s="48">
        <v>16985</v>
      </c>
      <c r="K89" s="48">
        <v>2974</v>
      </c>
      <c r="L89" s="48">
        <v>1933</v>
      </c>
      <c r="M89" s="48">
        <v>7554</v>
      </c>
    </row>
    <row r="90" spans="1:13" x14ac:dyDescent="0.25">
      <c r="A90" s="37" t="s">
        <v>164</v>
      </c>
      <c r="B90" s="48">
        <v>1159</v>
      </c>
      <c r="C90" s="43">
        <v>1320</v>
      </c>
      <c r="D90" s="48">
        <v>7692</v>
      </c>
      <c r="E90" s="48">
        <v>2533</v>
      </c>
      <c r="F90" s="48">
        <v>185</v>
      </c>
      <c r="G90" s="48">
        <v>9223</v>
      </c>
      <c r="H90" s="48">
        <v>88</v>
      </c>
      <c r="I90" s="48">
        <v>80</v>
      </c>
      <c r="J90" s="48">
        <v>4785</v>
      </c>
      <c r="K90" s="48">
        <v>4000</v>
      </c>
      <c r="L90" s="48">
        <v>1100</v>
      </c>
      <c r="M90" s="48">
        <v>698</v>
      </c>
    </row>
    <row r="91" spans="1:13" x14ac:dyDescent="0.25">
      <c r="A91" s="37" t="s">
        <v>165</v>
      </c>
      <c r="B91" s="48">
        <v>2719</v>
      </c>
      <c r="C91" s="43">
        <v>2098</v>
      </c>
      <c r="D91" s="48">
        <v>65918</v>
      </c>
      <c r="E91" s="48">
        <v>0</v>
      </c>
      <c r="F91" s="48">
        <v>25</v>
      </c>
      <c r="G91" s="48">
        <v>61214</v>
      </c>
      <c r="H91" s="48">
        <v>2648</v>
      </c>
      <c r="I91" s="48">
        <v>2590</v>
      </c>
      <c r="J91" s="48">
        <v>12770</v>
      </c>
      <c r="K91" s="48">
        <v>5566</v>
      </c>
      <c r="L91" s="48">
        <v>4700</v>
      </c>
      <c r="M91" s="48">
        <v>5337</v>
      </c>
    </row>
    <row r="92" spans="1:13" x14ac:dyDescent="0.25">
      <c r="A92" s="37" t="s">
        <v>166</v>
      </c>
      <c r="B92" s="48">
        <v>53960</v>
      </c>
      <c r="C92" s="43">
        <v>4576</v>
      </c>
      <c r="D92" s="48">
        <v>184164</v>
      </c>
      <c r="E92" s="48" t="s">
        <v>115</v>
      </c>
      <c r="F92" s="48">
        <v>3785</v>
      </c>
      <c r="G92" s="48">
        <v>182127</v>
      </c>
      <c r="H92" s="48">
        <v>334</v>
      </c>
      <c r="I92" s="48">
        <v>974</v>
      </c>
      <c r="J92" s="48">
        <v>54852</v>
      </c>
      <c r="K92" s="48">
        <v>11300</v>
      </c>
      <c r="L92" s="48">
        <v>26241</v>
      </c>
      <c r="M92" s="48">
        <v>6752</v>
      </c>
    </row>
    <row r="93" spans="1:13" x14ac:dyDescent="0.25">
      <c r="A93" s="37" t="s">
        <v>167</v>
      </c>
      <c r="B93" s="48">
        <v>8386</v>
      </c>
      <c r="C93" s="43">
        <v>2160</v>
      </c>
      <c r="D93" s="48">
        <v>45630</v>
      </c>
      <c r="E93" s="48">
        <v>29175</v>
      </c>
      <c r="F93" s="48">
        <v>4730</v>
      </c>
      <c r="G93" s="48">
        <v>44723</v>
      </c>
      <c r="H93" s="48">
        <v>2</v>
      </c>
      <c r="I93" s="48">
        <v>485</v>
      </c>
      <c r="J93" s="48">
        <v>15885</v>
      </c>
      <c r="K93" s="48">
        <v>6767</v>
      </c>
      <c r="L93" s="48">
        <v>7698</v>
      </c>
      <c r="M93" s="48">
        <v>8075</v>
      </c>
    </row>
    <row r="94" spans="1:13" x14ac:dyDescent="0.25">
      <c r="A94" s="37" t="s">
        <v>168</v>
      </c>
      <c r="B94" s="48">
        <v>17256</v>
      </c>
      <c r="C94" s="43">
        <v>8060</v>
      </c>
      <c r="D94" s="48">
        <v>20626</v>
      </c>
      <c r="E94" s="48">
        <v>4628</v>
      </c>
      <c r="F94" s="48">
        <v>941</v>
      </c>
      <c r="G94" s="48">
        <v>40971</v>
      </c>
      <c r="H94" s="48">
        <v>0</v>
      </c>
      <c r="I94" s="48">
        <v>0</v>
      </c>
      <c r="J94" s="48">
        <v>3425</v>
      </c>
      <c r="K94" s="48">
        <v>2802</v>
      </c>
      <c r="L94" s="48">
        <v>68978</v>
      </c>
      <c r="M94" s="48">
        <v>4663</v>
      </c>
    </row>
    <row r="95" spans="1:13" x14ac:dyDescent="0.25">
      <c r="A95" s="37" t="s">
        <v>169</v>
      </c>
      <c r="B95" s="48">
        <v>708</v>
      </c>
      <c r="C95" s="43">
        <v>1920</v>
      </c>
      <c r="D95" s="48">
        <v>624</v>
      </c>
      <c r="E95" s="48">
        <v>0</v>
      </c>
      <c r="F95" s="48">
        <v>24</v>
      </c>
      <c r="G95" s="48">
        <v>1302</v>
      </c>
      <c r="H95" s="48">
        <v>0</v>
      </c>
      <c r="I95" s="48">
        <v>0</v>
      </c>
      <c r="J95" s="48">
        <v>175</v>
      </c>
      <c r="K95" s="48">
        <v>35</v>
      </c>
      <c r="L95" s="48">
        <v>73</v>
      </c>
      <c r="M95" s="48">
        <v>75</v>
      </c>
    </row>
    <row r="96" spans="1:13" x14ac:dyDescent="0.25">
      <c r="A96" s="37" t="s">
        <v>170</v>
      </c>
      <c r="B96" s="48">
        <v>4208</v>
      </c>
      <c r="C96" s="43">
        <v>1656</v>
      </c>
      <c r="D96" s="48">
        <v>55016</v>
      </c>
      <c r="E96" s="48">
        <v>247070</v>
      </c>
      <c r="F96" s="48">
        <v>2969</v>
      </c>
      <c r="G96" s="48">
        <v>99080</v>
      </c>
      <c r="H96" s="48">
        <v>15877</v>
      </c>
      <c r="I96" s="48">
        <v>7518</v>
      </c>
      <c r="J96" s="48">
        <v>26308</v>
      </c>
      <c r="K96" s="48">
        <v>7248</v>
      </c>
      <c r="L96" s="48">
        <v>7434</v>
      </c>
      <c r="M96" s="48">
        <v>14221</v>
      </c>
    </row>
    <row r="97" spans="1:13" x14ac:dyDescent="0.25">
      <c r="A97" s="37" t="s">
        <v>171</v>
      </c>
      <c r="B97" s="48">
        <v>19104</v>
      </c>
      <c r="C97" s="43">
        <v>5488</v>
      </c>
      <c r="D97" s="48">
        <v>17920</v>
      </c>
      <c r="E97" s="48">
        <v>0</v>
      </c>
      <c r="F97" s="48">
        <v>1026</v>
      </c>
      <c r="G97" s="48">
        <v>36581</v>
      </c>
      <c r="H97" s="48">
        <v>0</v>
      </c>
      <c r="I97" s="48">
        <v>0</v>
      </c>
      <c r="J97" s="48">
        <v>11543</v>
      </c>
      <c r="K97" s="48">
        <v>2574</v>
      </c>
      <c r="L97" s="48">
        <v>1087</v>
      </c>
      <c r="M97" s="48">
        <v>3770</v>
      </c>
    </row>
    <row r="98" spans="1:13" x14ac:dyDescent="0.25">
      <c r="A98" s="37" t="s">
        <v>172</v>
      </c>
      <c r="B98" s="48">
        <v>10881</v>
      </c>
      <c r="C98" s="43">
        <v>7696</v>
      </c>
      <c r="D98" s="48">
        <v>23150</v>
      </c>
      <c r="E98" s="48">
        <v>0</v>
      </c>
      <c r="F98" s="48">
        <v>551</v>
      </c>
      <c r="G98" s="48">
        <v>23404</v>
      </c>
      <c r="H98" s="48">
        <v>15</v>
      </c>
      <c r="I98" s="48">
        <v>580</v>
      </c>
      <c r="J98" s="48">
        <v>2367</v>
      </c>
      <c r="K98" s="48">
        <v>11200</v>
      </c>
      <c r="L98" s="48">
        <v>4500</v>
      </c>
      <c r="M98" s="48">
        <v>2204</v>
      </c>
    </row>
    <row r="99" spans="1:13" x14ac:dyDescent="0.25">
      <c r="A99" s="37" t="s">
        <v>173</v>
      </c>
      <c r="B99" s="48">
        <v>857</v>
      </c>
      <c r="C99" s="43">
        <v>1150</v>
      </c>
      <c r="D99" s="48">
        <v>2462</v>
      </c>
      <c r="E99" s="48">
        <v>0</v>
      </c>
      <c r="F99" s="48">
        <v>1157</v>
      </c>
      <c r="G99" s="48">
        <v>1338</v>
      </c>
      <c r="H99" s="48">
        <v>0</v>
      </c>
      <c r="I99" s="48">
        <v>501</v>
      </c>
      <c r="J99" s="48">
        <v>238</v>
      </c>
      <c r="K99" s="48">
        <v>197</v>
      </c>
      <c r="L99" s="48">
        <v>0</v>
      </c>
      <c r="M99" s="48">
        <v>1685</v>
      </c>
    </row>
    <row r="100" spans="1:13" x14ac:dyDescent="0.25">
      <c r="A100" s="37" t="s">
        <v>174</v>
      </c>
      <c r="B100" s="48">
        <v>22856</v>
      </c>
      <c r="C100" s="43">
        <v>6656</v>
      </c>
      <c r="D100" s="48">
        <v>78584</v>
      </c>
      <c r="E100" s="48">
        <v>0</v>
      </c>
      <c r="F100" s="48">
        <v>27852</v>
      </c>
      <c r="G100" s="48">
        <v>40311</v>
      </c>
      <c r="H100" s="48">
        <v>2813</v>
      </c>
      <c r="I100" s="48">
        <v>2523</v>
      </c>
      <c r="J100" s="48">
        <v>6946</v>
      </c>
      <c r="K100" s="48">
        <v>15980</v>
      </c>
      <c r="L100" s="48">
        <v>5026</v>
      </c>
      <c r="M100" s="48">
        <v>7980</v>
      </c>
    </row>
    <row r="101" spans="1:13" x14ac:dyDescent="0.25">
      <c r="A101" s="37" t="s">
        <v>175</v>
      </c>
      <c r="B101" s="48">
        <v>8759</v>
      </c>
      <c r="C101" s="43">
        <v>1878</v>
      </c>
      <c r="D101" s="48">
        <v>14302</v>
      </c>
      <c r="E101" s="48">
        <v>0</v>
      </c>
      <c r="F101" s="48">
        <v>1600</v>
      </c>
      <c r="G101" s="48">
        <v>20894</v>
      </c>
      <c r="H101" s="48">
        <v>0</v>
      </c>
      <c r="I101" s="48">
        <v>0</v>
      </c>
      <c r="J101" s="48">
        <v>3020</v>
      </c>
      <c r="K101" s="48">
        <v>1312</v>
      </c>
      <c r="L101" s="48">
        <v>159</v>
      </c>
      <c r="M101" s="48">
        <v>16803</v>
      </c>
    </row>
    <row r="102" spans="1:13" x14ac:dyDescent="0.25">
      <c r="A102" s="37" t="s">
        <v>176</v>
      </c>
      <c r="B102" s="48">
        <v>1977</v>
      </c>
      <c r="C102" s="43">
        <v>1752</v>
      </c>
      <c r="D102" s="48">
        <v>8490</v>
      </c>
      <c r="E102" s="48">
        <v>0</v>
      </c>
      <c r="F102" s="48">
        <v>166</v>
      </c>
      <c r="G102" s="48">
        <v>16545</v>
      </c>
      <c r="H102" s="48">
        <v>0</v>
      </c>
      <c r="I102" s="48">
        <v>0</v>
      </c>
      <c r="J102" s="48">
        <v>1928</v>
      </c>
      <c r="K102" s="48">
        <v>1370</v>
      </c>
      <c r="L102" s="48">
        <v>0</v>
      </c>
      <c r="M102" s="48">
        <v>2753</v>
      </c>
    </row>
    <row r="103" spans="1:13" x14ac:dyDescent="0.25">
      <c r="A103" s="37" t="s">
        <v>177</v>
      </c>
      <c r="B103" s="48">
        <v>31137</v>
      </c>
      <c r="C103" s="43">
        <v>9412</v>
      </c>
      <c r="D103" s="48">
        <v>96784</v>
      </c>
      <c r="E103" s="48">
        <v>48138</v>
      </c>
      <c r="F103" s="48">
        <v>6500</v>
      </c>
      <c r="G103" s="48">
        <v>174385</v>
      </c>
      <c r="H103" s="48">
        <v>10224</v>
      </c>
      <c r="I103" s="48">
        <v>17001</v>
      </c>
      <c r="J103" s="48">
        <v>49900</v>
      </c>
      <c r="K103" s="48">
        <v>20146</v>
      </c>
      <c r="L103" s="48">
        <v>26718</v>
      </c>
      <c r="M103" s="48">
        <v>18397</v>
      </c>
    </row>
    <row r="104" spans="1:13" x14ac:dyDescent="0.25">
      <c r="A104" s="37" t="s">
        <v>178</v>
      </c>
      <c r="B104" s="48">
        <v>17023</v>
      </c>
      <c r="C104" s="43">
        <v>2836</v>
      </c>
      <c r="D104" s="48">
        <v>96676</v>
      </c>
      <c r="E104" s="48">
        <v>67113</v>
      </c>
      <c r="F104" s="48">
        <v>28360</v>
      </c>
      <c r="G104" s="48">
        <v>199866</v>
      </c>
      <c r="H104" s="48">
        <v>9578</v>
      </c>
      <c r="I104" s="48">
        <v>13073</v>
      </c>
      <c r="J104" s="48">
        <v>60681</v>
      </c>
      <c r="K104" s="48">
        <v>19690</v>
      </c>
      <c r="L104" s="48">
        <v>13690</v>
      </c>
      <c r="M104" s="48">
        <v>9429</v>
      </c>
    </row>
    <row r="105" spans="1:13" x14ac:dyDescent="0.25">
      <c r="A105" s="37" t="s">
        <v>179</v>
      </c>
      <c r="B105" s="48">
        <v>3262</v>
      </c>
      <c r="C105" s="43">
        <v>1716</v>
      </c>
      <c r="D105" s="48">
        <v>5882</v>
      </c>
      <c r="E105" s="48">
        <v>658</v>
      </c>
      <c r="F105" s="48">
        <v>22</v>
      </c>
      <c r="G105" s="48">
        <v>16743</v>
      </c>
      <c r="H105" s="48">
        <v>0</v>
      </c>
      <c r="I105" s="48">
        <v>1014</v>
      </c>
      <c r="J105" s="48">
        <v>6455</v>
      </c>
      <c r="K105" s="48">
        <v>625</v>
      </c>
      <c r="L105" s="48">
        <v>488</v>
      </c>
      <c r="M105" s="48">
        <v>2213</v>
      </c>
    </row>
    <row r="106" spans="1:13" x14ac:dyDescent="0.25">
      <c r="A106" s="37" t="s">
        <v>180</v>
      </c>
      <c r="B106" s="48">
        <v>50781</v>
      </c>
      <c r="C106" s="43">
        <v>7020</v>
      </c>
      <c r="D106" s="48">
        <v>68264</v>
      </c>
      <c r="E106" s="48">
        <v>24155</v>
      </c>
      <c r="F106" s="48">
        <v>3217</v>
      </c>
      <c r="G106" s="48">
        <v>66181</v>
      </c>
      <c r="H106" s="48">
        <v>3747</v>
      </c>
      <c r="I106" s="48">
        <v>6687</v>
      </c>
      <c r="J106" s="48">
        <v>25385</v>
      </c>
      <c r="K106" s="48">
        <v>10932</v>
      </c>
      <c r="L106" s="48">
        <v>5707</v>
      </c>
      <c r="M106" s="48">
        <v>13166</v>
      </c>
    </row>
    <row r="107" spans="1:13" x14ac:dyDescent="0.25">
      <c r="A107" s="37" t="s">
        <v>181</v>
      </c>
      <c r="B107" s="48">
        <v>4979</v>
      </c>
      <c r="C107" s="43">
        <v>2340</v>
      </c>
      <c r="D107" s="48">
        <v>19020</v>
      </c>
      <c r="E107" s="48">
        <v>17304</v>
      </c>
      <c r="F107" s="48">
        <v>3531</v>
      </c>
      <c r="G107" s="48">
        <v>29823</v>
      </c>
      <c r="H107" s="48">
        <v>312</v>
      </c>
      <c r="I107" s="48">
        <v>22</v>
      </c>
      <c r="J107" s="48">
        <v>5941</v>
      </c>
      <c r="K107" s="48">
        <v>3669</v>
      </c>
      <c r="L107" s="48">
        <v>2898</v>
      </c>
      <c r="M107" s="48">
        <v>1896</v>
      </c>
    </row>
    <row r="108" spans="1:13" x14ac:dyDescent="0.25">
      <c r="A108" s="37" t="s">
        <v>182</v>
      </c>
      <c r="B108" s="48">
        <v>881</v>
      </c>
      <c r="C108" s="43">
        <v>912</v>
      </c>
      <c r="D108" s="48">
        <v>2250</v>
      </c>
      <c r="E108" s="48">
        <v>0</v>
      </c>
      <c r="F108" s="48">
        <v>0</v>
      </c>
      <c r="G108" s="48">
        <v>1635</v>
      </c>
      <c r="H108" s="48">
        <v>0</v>
      </c>
      <c r="I108" s="48">
        <v>100</v>
      </c>
      <c r="J108" s="48">
        <v>306</v>
      </c>
      <c r="K108" s="48">
        <v>249</v>
      </c>
      <c r="L108" s="48">
        <v>249</v>
      </c>
      <c r="M108" s="48">
        <v>2100</v>
      </c>
    </row>
    <row r="109" spans="1:13" x14ac:dyDescent="0.25">
      <c r="A109" s="37" t="s">
        <v>183</v>
      </c>
      <c r="B109" s="48">
        <v>9826</v>
      </c>
      <c r="C109" s="43">
        <v>2574</v>
      </c>
      <c r="D109" s="48">
        <v>9851</v>
      </c>
      <c r="E109" s="48">
        <v>0</v>
      </c>
      <c r="F109" s="48">
        <v>68</v>
      </c>
      <c r="G109" s="48">
        <v>7808</v>
      </c>
      <c r="H109" s="48">
        <v>0</v>
      </c>
      <c r="I109" s="48">
        <v>0</v>
      </c>
      <c r="J109" s="48">
        <v>4670</v>
      </c>
      <c r="K109" s="48">
        <v>482</v>
      </c>
      <c r="L109" s="48">
        <v>142</v>
      </c>
      <c r="M109" s="48">
        <v>553</v>
      </c>
    </row>
    <row r="110" spans="1:13" x14ac:dyDescent="0.25">
      <c r="A110" s="37" t="s">
        <v>184</v>
      </c>
      <c r="B110" s="48">
        <v>23494</v>
      </c>
      <c r="C110" s="43">
        <v>2922</v>
      </c>
      <c r="D110" s="48">
        <v>38877</v>
      </c>
      <c r="E110" s="48">
        <v>10669</v>
      </c>
      <c r="F110" s="48">
        <v>23272</v>
      </c>
      <c r="G110" s="48">
        <v>44114</v>
      </c>
      <c r="H110" s="48">
        <v>384</v>
      </c>
      <c r="I110" s="48">
        <v>1389</v>
      </c>
      <c r="J110" s="48">
        <v>16220</v>
      </c>
      <c r="K110" s="48">
        <v>14403</v>
      </c>
      <c r="L110" s="48">
        <v>2112</v>
      </c>
      <c r="M110" s="48">
        <v>7480</v>
      </c>
    </row>
    <row r="111" spans="1:13" x14ac:dyDescent="0.25">
      <c r="A111" s="37" t="s">
        <v>185</v>
      </c>
      <c r="B111" s="48">
        <v>6696</v>
      </c>
      <c r="C111" s="43">
        <v>7098</v>
      </c>
      <c r="D111" s="48">
        <v>14681</v>
      </c>
      <c r="E111" s="48" t="s">
        <v>115</v>
      </c>
      <c r="F111" s="48">
        <v>415</v>
      </c>
      <c r="G111" s="48">
        <v>29644</v>
      </c>
      <c r="H111" s="48">
        <v>0</v>
      </c>
      <c r="I111" s="48">
        <v>331</v>
      </c>
      <c r="J111" s="48">
        <v>4054</v>
      </c>
      <c r="K111" s="48">
        <v>1932</v>
      </c>
      <c r="L111" s="48">
        <v>0</v>
      </c>
      <c r="M111" s="48">
        <v>2946</v>
      </c>
    </row>
    <row r="112" spans="1:13" x14ac:dyDescent="0.25">
      <c r="A112" s="37" t="s">
        <v>186</v>
      </c>
      <c r="B112" s="48">
        <v>1396</v>
      </c>
      <c r="C112" s="43">
        <v>1046</v>
      </c>
      <c r="D112" s="48">
        <v>3744</v>
      </c>
      <c r="E112" s="48">
        <v>0</v>
      </c>
      <c r="F112" s="48">
        <v>156</v>
      </c>
      <c r="G112" s="48">
        <v>7898</v>
      </c>
      <c r="H112" s="48">
        <v>0</v>
      </c>
      <c r="I112" s="48">
        <v>0</v>
      </c>
      <c r="J112" s="48">
        <v>3284</v>
      </c>
      <c r="K112" s="48">
        <v>768</v>
      </c>
      <c r="L112" s="48">
        <v>256</v>
      </c>
      <c r="M112" s="48">
        <v>1197</v>
      </c>
    </row>
    <row r="113" spans="1:13" x14ac:dyDescent="0.25">
      <c r="A113" s="37" t="s">
        <v>187</v>
      </c>
      <c r="B113" s="48">
        <v>8603</v>
      </c>
      <c r="C113" s="43">
        <v>2604</v>
      </c>
      <c r="D113" s="48">
        <v>71250</v>
      </c>
      <c r="E113" s="48">
        <v>77113</v>
      </c>
      <c r="F113" s="48">
        <v>4480</v>
      </c>
      <c r="G113" s="48">
        <v>122272</v>
      </c>
      <c r="H113" s="48">
        <v>13703</v>
      </c>
      <c r="I113" s="48">
        <v>10681</v>
      </c>
      <c r="J113" s="48">
        <v>48612</v>
      </c>
      <c r="K113" s="48">
        <v>8935</v>
      </c>
      <c r="L113" s="48">
        <v>6136</v>
      </c>
      <c r="M113" s="48">
        <v>9182</v>
      </c>
    </row>
    <row r="114" spans="1:13" x14ac:dyDescent="0.25">
      <c r="A114" s="37" t="s">
        <v>188</v>
      </c>
      <c r="B114" s="48">
        <v>81379</v>
      </c>
      <c r="C114" s="43">
        <v>11284</v>
      </c>
      <c r="D114" s="48">
        <v>224893</v>
      </c>
      <c r="E114" s="48">
        <v>2167923</v>
      </c>
      <c r="F114" s="48">
        <v>28149</v>
      </c>
      <c r="G114" s="48">
        <v>326595</v>
      </c>
      <c r="H114" s="48">
        <v>22164</v>
      </c>
      <c r="I114" s="48">
        <v>18026</v>
      </c>
      <c r="J114" s="48">
        <v>113109</v>
      </c>
      <c r="K114" s="48">
        <v>16138</v>
      </c>
      <c r="L114" s="48">
        <v>9781</v>
      </c>
      <c r="M114" s="48">
        <v>38641</v>
      </c>
    </row>
    <row r="115" spans="1:13" x14ac:dyDescent="0.25">
      <c r="A115" s="37" t="s">
        <v>189</v>
      </c>
      <c r="B115" s="48">
        <v>4494</v>
      </c>
      <c r="C115" s="43">
        <v>1530</v>
      </c>
      <c r="D115" s="48">
        <v>3618</v>
      </c>
      <c r="E115" s="48">
        <v>0</v>
      </c>
      <c r="F115" s="48">
        <v>200</v>
      </c>
      <c r="G115" s="48">
        <v>9769</v>
      </c>
      <c r="H115" s="48">
        <v>0</v>
      </c>
      <c r="I115" s="48">
        <v>900</v>
      </c>
      <c r="J115" s="48">
        <v>3305</v>
      </c>
      <c r="K115" s="48">
        <v>130</v>
      </c>
      <c r="L115" s="48">
        <v>0</v>
      </c>
      <c r="M115" s="48">
        <v>3689</v>
      </c>
    </row>
    <row r="116" spans="1:13" x14ac:dyDescent="0.25">
      <c r="A116" s="37" t="s">
        <v>190</v>
      </c>
      <c r="B116" s="48">
        <v>4635</v>
      </c>
      <c r="C116" s="43">
        <v>2250</v>
      </c>
      <c r="D116" s="48">
        <v>16527</v>
      </c>
      <c r="E116" s="48">
        <v>22404</v>
      </c>
      <c r="F116" s="48">
        <v>3891</v>
      </c>
      <c r="G116" s="48">
        <v>41521</v>
      </c>
      <c r="H116" s="48">
        <v>6074</v>
      </c>
      <c r="I116" s="48">
        <v>3964</v>
      </c>
      <c r="J116" s="48">
        <v>16098</v>
      </c>
      <c r="K116" s="48">
        <v>2828</v>
      </c>
      <c r="L116" s="48">
        <v>730</v>
      </c>
      <c r="M116" s="48">
        <v>2896</v>
      </c>
    </row>
    <row r="117" spans="1:13" x14ac:dyDescent="0.25">
      <c r="A117" s="37" t="s">
        <v>191</v>
      </c>
      <c r="B117" s="48">
        <v>19559</v>
      </c>
      <c r="C117" s="43">
        <v>2673.75</v>
      </c>
      <c r="D117" s="48">
        <v>71592</v>
      </c>
      <c r="E117" s="48">
        <v>868</v>
      </c>
      <c r="F117" s="48">
        <v>8185</v>
      </c>
      <c r="G117" s="48">
        <v>103617</v>
      </c>
      <c r="H117" s="48">
        <v>246</v>
      </c>
      <c r="I117" s="48">
        <v>529</v>
      </c>
      <c r="J117" s="48">
        <v>33776</v>
      </c>
      <c r="K117" s="48">
        <v>13188</v>
      </c>
      <c r="L117" s="48">
        <v>7424</v>
      </c>
      <c r="M117" s="48">
        <v>8323</v>
      </c>
    </row>
    <row r="118" spans="1:13" x14ac:dyDescent="0.25">
      <c r="A118" s="37" t="s">
        <v>192</v>
      </c>
      <c r="B118" s="48">
        <v>41428</v>
      </c>
      <c r="C118" s="43">
        <v>6449</v>
      </c>
      <c r="D118" s="48">
        <v>145957</v>
      </c>
      <c r="E118" s="48">
        <v>80638</v>
      </c>
      <c r="F118" s="48">
        <v>2643</v>
      </c>
      <c r="G118" s="48">
        <v>351757</v>
      </c>
      <c r="H118" s="48">
        <v>904</v>
      </c>
      <c r="I118" s="48">
        <v>1139</v>
      </c>
      <c r="J118" s="48">
        <v>116099</v>
      </c>
      <c r="K118" s="48">
        <v>16344</v>
      </c>
      <c r="L118" s="48">
        <v>11729</v>
      </c>
      <c r="M118" s="48">
        <v>18661</v>
      </c>
    </row>
    <row r="119" spans="1:13" x14ac:dyDescent="0.25">
      <c r="A119" s="37" t="s">
        <v>193</v>
      </c>
      <c r="B119" s="48">
        <v>360485</v>
      </c>
      <c r="C119" s="43">
        <v>26412</v>
      </c>
      <c r="D119" s="48">
        <v>1236123</v>
      </c>
      <c r="E119" s="48">
        <v>2325581</v>
      </c>
      <c r="F119" s="48">
        <v>264212</v>
      </c>
      <c r="G119" s="48">
        <v>5068452</v>
      </c>
      <c r="H119" s="48">
        <v>4644</v>
      </c>
      <c r="I119" s="48">
        <v>8646</v>
      </c>
      <c r="J119" s="48">
        <v>1966546</v>
      </c>
      <c r="K119" s="48">
        <v>118647</v>
      </c>
      <c r="L119" s="48">
        <v>85385</v>
      </c>
      <c r="M119" s="48">
        <v>164496</v>
      </c>
    </row>
    <row r="120" spans="1:13" x14ac:dyDescent="0.25">
      <c r="A120" s="37" t="s">
        <v>194</v>
      </c>
      <c r="B120" s="48">
        <v>8678</v>
      </c>
      <c r="C120" s="43">
        <v>5350</v>
      </c>
      <c r="D120" s="48">
        <v>76898</v>
      </c>
      <c r="E120" s="48">
        <v>16195</v>
      </c>
      <c r="F120" s="48">
        <v>23817</v>
      </c>
      <c r="G120" s="48">
        <v>59227</v>
      </c>
      <c r="H120" s="48">
        <v>64</v>
      </c>
      <c r="I120" s="48">
        <v>406</v>
      </c>
      <c r="J120" s="48">
        <v>17586</v>
      </c>
      <c r="K120" s="48">
        <v>6609</v>
      </c>
      <c r="L120" s="48">
        <v>5115</v>
      </c>
      <c r="M120" s="48">
        <v>6969</v>
      </c>
    </row>
    <row r="121" spans="1:13" x14ac:dyDescent="0.25">
      <c r="A121" s="37" t="s">
        <v>195</v>
      </c>
      <c r="B121" s="48">
        <v>65064</v>
      </c>
      <c r="C121" s="43">
        <v>9408</v>
      </c>
      <c r="D121" s="48">
        <v>140383</v>
      </c>
      <c r="E121" s="48">
        <v>104985</v>
      </c>
      <c r="F121" s="48">
        <v>9848</v>
      </c>
      <c r="G121" s="48">
        <v>224077</v>
      </c>
      <c r="H121" s="48">
        <v>1365</v>
      </c>
      <c r="I121" s="48">
        <v>1678</v>
      </c>
      <c r="J121" s="48">
        <v>59564</v>
      </c>
      <c r="K121" s="48">
        <v>31540</v>
      </c>
      <c r="L121" s="48">
        <v>117932</v>
      </c>
      <c r="M121" s="48">
        <v>38116</v>
      </c>
    </row>
    <row r="122" spans="1:13" x14ac:dyDescent="0.25">
      <c r="A122" s="37" t="s">
        <v>196</v>
      </c>
      <c r="B122" s="48">
        <v>859148</v>
      </c>
      <c r="C122" s="43">
        <v>60509</v>
      </c>
      <c r="D122" s="48">
        <v>5158881</v>
      </c>
      <c r="E122" s="48">
        <v>5443537</v>
      </c>
      <c r="F122" s="48">
        <v>720148</v>
      </c>
      <c r="G122" s="48">
        <v>16099851</v>
      </c>
      <c r="H122" s="48">
        <v>8187</v>
      </c>
      <c r="I122" s="48">
        <v>9931</v>
      </c>
      <c r="J122" s="48">
        <v>5871478</v>
      </c>
      <c r="K122" s="48">
        <v>958451</v>
      </c>
      <c r="L122" s="48">
        <v>750159</v>
      </c>
      <c r="M122" s="48">
        <v>714059</v>
      </c>
    </row>
    <row r="123" spans="1:13" x14ac:dyDescent="0.25">
      <c r="A123" s="37" t="s">
        <v>197</v>
      </c>
      <c r="B123" s="48">
        <v>319294</v>
      </c>
      <c r="C123" s="43">
        <v>30625</v>
      </c>
      <c r="D123" s="48">
        <v>972825</v>
      </c>
      <c r="E123" s="48">
        <v>6709603</v>
      </c>
      <c r="F123" s="48">
        <v>151912</v>
      </c>
      <c r="G123" s="48">
        <v>2128089</v>
      </c>
      <c r="H123" s="48">
        <v>3392</v>
      </c>
      <c r="I123" s="48">
        <v>1818</v>
      </c>
      <c r="J123" s="48">
        <v>608198</v>
      </c>
      <c r="K123" s="48">
        <v>167301</v>
      </c>
      <c r="L123" s="48">
        <v>1364728</v>
      </c>
      <c r="M123" s="48">
        <v>99939</v>
      </c>
    </row>
    <row r="124" spans="1:13" x14ac:dyDescent="0.25">
      <c r="A124" s="37" t="s">
        <v>198</v>
      </c>
      <c r="B124" s="48">
        <v>4950</v>
      </c>
      <c r="C124" s="43">
        <v>1760</v>
      </c>
      <c r="D124" s="48">
        <v>18576</v>
      </c>
      <c r="E124" s="48" t="s">
        <v>253</v>
      </c>
      <c r="F124" s="48">
        <v>7754</v>
      </c>
      <c r="G124" s="48">
        <v>31712</v>
      </c>
      <c r="H124" s="48">
        <v>3506</v>
      </c>
      <c r="I124" s="48">
        <v>2225</v>
      </c>
      <c r="J124" s="48">
        <v>8700</v>
      </c>
      <c r="K124" s="48">
        <v>1400</v>
      </c>
      <c r="L124" s="48">
        <v>4714</v>
      </c>
      <c r="M124" s="48">
        <v>4539</v>
      </c>
    </row>
    <row r="125" spans="1:13" x14ac:dyDescent="0.25">
      <c r="A125" s="37" t="s">
        <v>199</v>
      </c>
      <c r="B125" s="48">
        <v>1330</v>
      </c>
      <c r="C125" s="43">
        <v>2508</v>
      </c>
      <c r="D125" s="48">
        <v>10719</v>
      </c>
      <c r="E125" s="48">
        <v>0</v>
      </c>
      <c r="F125" s="48">
        <v>995</v>
      </c>
      <c r="G125" s="48">
        <v>3086</v>
      </c>
      <c r="H125" s="48">
        <v>101</v>
      </c>
      <c r="I125" s="48">
        <v>42</v>
      </c>
      <c r="J125" s="48">
        <v>720</v>
      </c>
      <c r="K125" s="48">
        <v>3802</v>
      </c>
      <c r="L125" s="48">
        <v>2250</v>
      </c>
      <c r="M125" s="48">
        <v>1694</v>
      </c>
    </row>
    <row r="126" spans="1:13" x14ac:dyDescent="0.25">
      <c r="A126" s="37" t="s">
        <v>200</v>
      </c>
      <c r="B126" s="48">
        <v>141988</v>
      </c>
      <c r="C126" s="43">
        <v>22647</v>
      </c>
      <c r="D126" s="48">
        <v>315267</v>
      </c>
      <c r="E126" s="48">
        <v>199690</v>
      </c>
      <c r="F126" s="48">
        <v>22594</v>
      </c>
      <c r="G126" s="48">
        <v>644876</v>
      </c>
      <c r="H126" s="48">
        <v>32224</v>
      </c>
      <c r="I126" s="48">
        <v>41925</v>
      </c>
      <c r="J126" s="48">
        <v>218305</v>
      </c>
      <c r="K126" s="48">
        <v>49680</v>
      </c>
      <c r="L126" s="48">
        <v>56775</v>
      </c>
      <c r="M126" s="48">
        <v>79246</v>
      </c>
    </row>
    <row r="127" spans="1:13" x14ac:dyDescent="0.25">
      <c r="A127" s="37" t="s">
        <v>201</v>
      </c>
      <c r="B127" s="48">
        <v>4431</v>
      </c>
      <c r="C127" s="43">
        <v>1739.5</v>
      </c>
      <c r="D127" s="48">
        <v>6262</v>
      </c>
      <c r="E127" s="48">
        <v>6262</v>
      </c>
      <c r="F127" s="48">
        <v>243</v>
      </c>
      <c r="G127" s="48">
        <v>16002</v>
      </c>
      <c r="H127" s="48">
        <v>1110</v>
      </c>
      <c r="I127" s="48">
        <v>787</v>
      </c>
      <c r="J127" s="48">
        <v>1453</v>
      </c>
      <c r="K127" s="48">
        <v>1538</v>
      </c>
      <c r="L127" s="48">
        <v>1450</v>
      </c>
      <c r="M127" s="48">
        <v>614</v>
      </c>
    </row>
    <row r="128" spans="1:13" x14ac:dyDescent="0.25">
      <c r="A128" s="37" t="s">
        <v>202</v>
      </c>
      <c r="B128" s="48">
        <v>4843</v>
      </c>
      <c r="C128" s="43">
        <v>2574</v>
      </c>
      <c r="D128" s="48">
        <v>14084</v>
      </c>
      <c r="E128" s="48">
        <v>3884</v>
      </c>
      <c r="F128" s="48">
        <v>451</v>
      </c>
      <c r="G128" s="48">
        <v>38081</v>
      </c>
      <c r="H128" s="48">
        <v>309</v>
      </c>
      <c r="I128" s="48">
        <v>360</v>
      </c>
      <c r="J128" s="48">
        <v>13122</v>
      </c>
      <c r="K128" s="48">
        <v>2698</v>
      </c>
      <c r="L128" s="48">
        <v>582</v>
      </c>
      <c r="M128" s="48">
        <v>2806</v>
      </c>
    </row>
    <row r="129" spans="1:13" x14ac:dyDescent="0.25">
      <c r="A129" s="37" t="s">
        <v>203</v>
      </c>
      <c r="B129" s="48">
        <v>20110</v>
      </c>
      <c r="C129" s="43">
        <v>2842</v>
      </c>
      <c r="D129" s="48">
        <v>78120</v>
      </c>
      <c r="E129" s="48">
        <v>1318</v>
      </c>
      <c r="F129" s="48">
        <v>26825</v>
      </c>
      <c r="G129" s="48">
        <v>76843</v>
      </c>
      <c r="H129" s="48">
        <v>402</v>
      </c>
      <c r="I129" s="48">
        <v>1704</v>
      </c>
      <c r="J129" s="48">
        <v>23188</v>
      </c>
      <c r="K129" s="48">
        <v>8090</v>
      </c>
      <c r="L129" s="48">
        <v>2915</v>
      </c>
      <c r="M129" s="48">
        <v>11595</v>
      </c>
    </row>
    <row r="130" spans="1:13" x14ac:dyDescent="0.25">
      <c r="A130" s="37" t="s">
        <v>204</v>
      </c>
      <c r="B130" s="48">
        <v>950</v>
      </c>
      <c r="C130" s="43">
        <v>945</v>
      </c>
      <c r="D130" s="48">
        <v>12388</v>
      </c>
      <c r="E130" s="48">
        <v>5086</v>
      </c>
      <c r="F130" s="48">
        <v>19</v>
      </c>
      <c r="G130" s="48">
        <v>13218</v>
      </c>
      <c r="H130" s="48">
        <v>817</v>
      </c>
      <c r="I130" s="48">
        <v>94</v>
      </c>
      <c r="J130" s="48">
        <v>2512</v>
      </c>
      <c r="K130" s="48">
        <v>1846</v>
      </c>
      <c r="L130" s="48">
        <v>288</v>
      </c>
      <c r="M130" s="48">
        <v>4168</v>
      </c>
    </row>
    <row r="131" spans="1:13" x14ac:dyDescent="0.25">
      <c r="A131" s="37" t="s">
        <v>205</v>
      </c>
      <c r="B131" s="48">
        <v>14643</v>
      </c>
      <c r="C131" s="43">
        <v>2412</v>
      </c>
      <c r="D131" s="48">
        <v>26354</v>
      </c>
      <c r="E131" s="48">
        <v>148500</v>
      </c>
      <c r="F131" s="48">
        <v>504</v>
      </c>
      <c r="G131" s="48">
        <v>33615</v>
      </c>
      <c r="H131" s="48">
        <v>3163</v>
      </c>
      <c r="I131" s="48">
        <v>1465</v>
      </c>
      <c r="J131" s="48">
        <v>8827</v>
      </c>
      <c r="K131" s="48">
        <v>1664</v>
      </c>
      <c r="L131" s="48">
        <v>1260</v>
      </c>
      <c r="M131" s="48">
        <v>11088</v>
      </c>
    </row>
    <row r="132" spans="1:13" x14ac:dyDescent="0.25">
      <c r="A132" s="37" t="s">
        <v>206</v>
      </c>
      <c r="B132" s="48">
        <v>1856</v>
      </c>
      <c r="C132" s="43">
        <v>780</v>
      </c>
      <c r="D132" s="48">
        <v>1675</v>
      </c>
      <c r="E132" s="48">
        <v>0</v>
      </c>
      <c r="F132" s="48">
        <v>405</v>
      </c>
      <c r="G132" s="48">
        <v>5183</v>
      </c>
      <c r="H132" s="48">
        <v>0</v>
      </c>
      <c r="I132" s="48">
        <v>0</v>
      </c>
      <c r="J132" s="48">
        <v>625</v>
      </c>
      <c r="K132" s="48">
        <v>208</v>
      </c>
      <c r="L132" s="48">
        <v>0</v>
      </c>
      <c r="M132" s="48">
        <v>411</v>
      </c>
    </row>
    <row r="133" spans="1:13" x14ac:dyDescent="0.25">
      <c r="A133" s="37" t="s">
        <v>207</v>
      </c>
      <c r="B133" s="48">
        <v>275174</v>
      </c>
      <c r="C133" s="43">
        <v>25666.9</v>
      </c>
      <c r="D133" s="48">
        <v>1355287</v>
      </c>
      <c r="E133" s="48">
        <v>1237000</v>
      </c>
      <c r="F133" s="48">
        <v>118287</v>
      </c>
      <c r="G133" s="48">
        <v>2401724</v>
      </c>
      <c r="H133" s="48">
        <v>22869</v>
      </c>
      <c r="I133" s="48">
        <v>27766</v>
      </c>
      <c r="J133" s="48">
        <v>586469</v>
      </c>
      <c r="K133" s="48">
        <v>183370</v>
      </c>
      <c r="L133" s="48">
        <v>602618</v>
      </c>
      <c r="M133" s="48">
        <v>121735</v>
      </c>
    </row>
    <row r="134" spans="1:13" x14ac:dyDescent="0.25">
      <c r="A134" s="37" t="s">
        <v>208</v>
      </c>
      <c r="B134" s="48">
        <v>2172</v>
      </c>
      <c r="C134" s="43">
        <v>704</v>
      </c>
      <c r="D134" s="48">
        <v>1356</v>
      </c>
      <c r="E134" s="48">
        <v>0</v>
      </c>
      <c r="F134" s="48">
        <v>104</v>
      </c>
      <c r="G134" s="48">
        <v>852</v>
      </c>
      <c r="H134" s="48">
        <v>0</v>
      </c>
      <c r="I134" s="48">
        <v>0</v>
      </c>
      <c r="J134" s="48">
        <v>35</v>
      </c>
      <c r="K134" s="48">
        <v>454</v>
      </c>
      <c r="L134" s="48">
        <v>260</v>
      </c>
      <c r="M134" s="48">
        <v>1265</v>
      </c>
    </row>
    <row r="135" spans="1:13" x14ac:dyDescent="0.25">
      <c r="A135" s="37" t="s">
        <v>209</v>
      </c>
      <c r="B135" s="48">
        <v>32202</v>
      </c>
      <c r="C135" s="43">
        <v>7800</v>
      </c>
      <c r="D135" s="48">
        <v>52388</v>
      </c>
      <c r="E135" s="48" t="s">
        <v>253</v>
      </c>
      <c r="F135" s="48">
        <v>14981</v>
      </c>
      <c r="G135" s="48">
        <v>37731</v>
      </c>
      <c r="H135" s="48">
        <v>6520</v>
      </c>
      <c r="I135" s="48">
        <v>5230</v>
      </c>
      <c r="J135" s="48">
        <v>13127</v>
      </c>
      <c r="K135" s="48">
        <v>9997</v>
      </c>
      <c r="L135" s="48">
        <v>2884</v>
      </c>
      <c r="M135" s="48">
        <v>9084</v>
      </c>
    </row>
    <row r="136" spans="1:13" x14ac:dyDescent="0.25">
      <c r="A136" s="37" t="s">
        <v>210</v>
      </c>
      <c r="B136" s="48">
        <v>6714</v>
      </c>
      <c r="C136" s="43">
        <v>1716</v>
      </c>
      <c r="D136" s="48">
        <v>19968</v>
      </c>
      <c r="E136" s="48">
        <v>0</v>
      </c>
      <c r="F136" s="48">
        <v>683</v>
      </c>
      <c r="G136" s="48">
        <v>25525</v>
      </c>
      <c r="H136" s="48">
        <v>0</v>
      </c>
      <c r="I136" s="48">
        <v>0</v>
      </c>
      <c r="J136" s="48">
        <v>7795</v>
      </c>
      <c r="K136" s="48">
        <v>9493</v>
      </c>
      <c r="L136" s="48">
        <v>0</v>
      </c>
      <c r="M136" s="48">
        <v>3281</v>
      </c>
    </row>
    <row r="137" spans="1:13" x14ac:dyDescent="0.25">
      <c r="A137" s="37" t="s">
        <v>211</v>
      </c>
      <c r="B137" s="48">
        <v>1484</v>
      </c>
      <c r="C137" s="43">
        <v>1000</v>
      </c>
      <c r="D137" s="48">
        <v>3800</v>
      </c>
      <c r="E137" s="48">
        <v>0</v>
      </c>
      <c r="F137" s="48">
        <v>3</v>
      </c>
      <c r="G137" s="48">
        <v>4898</v>
      </c>
      <c r="H137" s="48">
        <v>0</v>
      </c>
      <c r="I137" s="48">
        <v>0</v>
      </c>
      <c r="J137" s="48">
        <v>2523</v>
      </c>
      <c r="K137" s="48">
        <v>447</v>
      </c>
      <c r="L137" s="48">
        <v>65</v>
      </c>
      <c r="M137" s="48">
        <v>413</v>
      </c>
    </row>
    <row r="138" spans="1:13" x14ac:dyDescent="0.25">
      <c r="A138" s="37" t="s">
        <v>212</v>
      </c>
      <c r="B138" s="48">
        <v>26008</v>
      </c>
      <c r="C138" s="43">
        <v>8548</v>
      </c>
      <c r="D138" s="48">
        <v>52738</v>
      </c>
      <c r="E138" s="48">
        <v>37856</v>
      </c>
      <c r="F138" s="48">
        <v>824</v>
      </c>
      <c r="G138" s="48">
        <v>64028</v>
      </c>
      <c r="H138" s="48">
        <v>11422</v>
      </c>
      <c r="I138" s="48">
        <v>12795</v>
      </c>
      <c r="J138" s="48">
        <v>15638</v>
      </c>
      <c r="K138" s="48">
        <v>14773</v>
      </c>
      <c r="L138" s="48">
        <v>652</v>
      </c>
      <c r="M138" s="48">
        <v>16542</v>
      </c>
    </row>
    <row r="139" spans="1:13" x14ac:dyDescent="0.25">
      <c r="A139" s="37" t="s">
        <v>213</v>
      </c>
      <c r="B139" s="48">
        <v>81482</v>
      </c>
      <c r="C139" s="43">
        <v>12960</v>
      </c>
      <c r="D139" s="48">
        <v>100000</v>
      </c>
      <c r="E139" s="48">
        <v>32490</v>
      </c>
      <c r="F139" s="48">
        <v>35000</v>
      </c>
      <c r="G139" s="48">
        <v>225211</v>
      </c>
      <c r="H139" s="48">
        <v>381</v>
      </c>
      <c r="I139" s="48">
        <v>500</v>
      </c>
      <c r="J139" s="48">
        <v>59810</v>
      </c>
      <c r="K139" s="48">
        <v>25000</v>
      </c>
      <c r="L139" s="48">
        <v>0</v>
      </c>
      <c r="M139" s="48">
        <v>34998</v>
      </c>
    </row>
    <row r="140" spans="1:13" x14ac:dyDescent="0.25">
      <c r="A140" s="37" t="s">
        <v>214</v>
      </c>
      <c r="B140" s="48">
        <v>35371</v>
      </c>
      <c r="C140" s="43">
        <v>2840</v>
      </c>
      <c r="D140" s="48">
        <v>143833</v>
      </c>
      <c r="E140" s="48">
        <v>283402</v>
      </c>
      <c r="F140" s="48">
        <v>14788</v>
      </c>
      <c r="G140" s="48">
        <v>305224</v>
      </c>
      <c r="H140" s="48">
        <v>25627</v>
      </c>
      <c r="I140" s="48">
        <v>20437</v>
      </c>
      <c r="J140" s="48">
        <v>103440</v>
      </c>
      <c r="K140" s="48">
        <v>24844</v>
      </c>
      <c r="L140" s="48">
        <v>34993</v>
      </c>
      <c r="M140" s="48">
        <v>37744</v>
      </c>
    </row>
    <row r="141" spans="1:13" x14ac:dyDescent="0.25">
      <c r="A141" s="37" t="s">
        <v>215</v>
      </c>
      <c r="B141" s="48">
        <v>3380</v>
      </c>
      <c r="C141" s="43">
        <v>1672</v>
      </c>
      <c r="D141" s="48">
        <v>2513</v>
      </c>
      <c r="E141" s="48">
        <v>2513</v>
      </c>
      <c r="F141" s="48">
        <v>562</v>
      </c>
      <c r="G141" s="48">
        <v>6326</v>
      </c>
      <c r="H141" s="48">
        <v>1202</v>
      </c>
      <c r="I141" s="48">
        <v>1404</v>
      </c>
      <c r="J141" s="48">
        <v>1441</v>
      </c>
      <c r="K141" s="48">
        <v>610</v>
      </c>
      <c r="L141" s="48">
        <v>0</v>
      </c>
      <c r="M141" s="48">
        <v>1332</v>
      </c>
    </row>
    <row r="142" spans="1:13" x14ac:dyDescent="0.25">
      <c r="A142" s="37" t="s">
        <v>216</v>
      </c>
      <c r="B142" s="48">
        <v>25195</v>
      </c>
      <c r="C142" s="43">
        <v>3004</v>
      </c>
      <c r="D142" s="48">
        <v>39686</v>
      </c>
      <c r="E142" s="48">
        <v>20375</v>
      </c>
      <c r="F142" s="48">
        <v>7000</v>
      </c>
      <c r="G142" s="48">
        <v>51668</v>
      </c>
      <c r="H142" s="48">
        <v>155</v>
      </c>
      <c r="I142" s="48">
        <v>145</v>
      </c>
      <c r="J142" s="48">
        <v>21842</v>
      </c>
      <c r="K142" s="48">
        <v>8578</v>
      </c>
      <c r="L142" s="48">
        <v>0</v>
      </c>
      <c r="M142" s="48">
        <v>21894</v>
      </c>
    </row>
    <row r="143" spans="1:13" x14ac:dyDescent="0.25">
      <c r="A143" s="37" t="s">
        <v>217</v>
      </c>
      <c r="B143" s="48">
        <v>8713</v>
      </c>
      <c r="C143" s="43">
        <v>3240</v>
      </c>
      <c r="D143" s="48">
        <v>75905</v>
      </c>
      <c r="E143" s="48">
        <v>13282</v>
      </c>
      <c r="F143" s="48">
        <v>4472</v>
      </c>
      <c r="G143" s="48">
        <v>102406</v>
      </c>
      <c r="H143" s="48">
        <v>10325</v>
      </c>
      <c r="I143" s="48">
        <v>13018</v>
      </c>
      <c r="J143" s="48">
        <v>41147</v>
      </c>
      <c r="K143" s="48">
        <v>7212</v>
      </c>
      <c r="L143" s="48">
        <v>31306</v>
      </c>
      <c r="M143" s="48">
        <v>6311</v>
      </c>
    </row>
    <row r="144" spans="1:13" x14ac:dyDescent="0.25">
      <c r="A144" s="37" t="s">
        <v>218</v>
      </c>
      <c r="B144" s="48">
        <v>10996</v>
      </c>
      <c r="C144" s="43">
        <v>2464</v>
      </c>
      <c r="D144" s="48">
        <v>28520</v>
      </c>
      <c r="E144" s="48">
        <v>12512</v>
      </c>
      <c r="F144" s="48">
        <v>350</v>
      </c>
      <c r="G144" s="48">
        <v>31791</v>
      </c>
      <c r="H144" s="48">
        <v>2086</v>
      </c>
      <c r="I144" s="48">
        <v>2279</v>
      </c>
      <c r="J144" s="48">
        <v>11109</v>
      </c>
      <c r="K144" s="48">
        <v>2582</v>
      </c>
      <c r="L144" s="48">
        <v>673</v>
      </c>
      <c r="M144" s="48">
        <v>8613</v>
      </c>
    </row>
    <row r="145" spans="1:13" x14ac:dyDescent="0.25">
      <c r="A145" s="37" t="s">
        <v>219</v>
      </c>
      <c r="B145" s="48">
        <v>35252</v>
      </c>
      <c r="C145" s="43">
        <v>4836</v>
      </c>
      <c r="D145" s="48">
        <v>88917</v>
      </c>
      <c r="E145" s="48">
        <v>20280</v>
      </c>
      <c r="F145" s="48">
        <v>2912</v>
      </c>
      <c r="G145" s="48">
        <v>134766</v>
      </c>
      <c r="H145" s="48">
        <v>6661</v>
      </c>
      <c r="I145" s="48">
        <v>9370</v>
      </c>
      <c r="J145" s="48">
        <v>49634</v>
      </c>
      <c r="K145" s="48">
        <v>12701</v>
      </c>
      <c r="L145" s="48">
        <v>1102</v>
      </c>
      <c r="M145" s="48">
        <v>9797</v>
      </c>
    </row>
    <row r="146" spans="1:13" x14ac:dyDescent="0.25">
      <c r="A146" s="37" t="s">
        <v>220</v>
      </c>
      <c r="B146" s="48">
        <v>22995</v>
      </c>
      <c r="C146" s="43">
        <v>2848</v>
      </c>
      <c r="D146" s="48">
        <v>184584</v>
      </c>
      <c r="E146" s="48">
        <v>88307</v>
      </c>
      <c r="F146" s="48">
        <v>2417</v>
      </c>
      <c r="G146" s="48">
        <v>227355</v>
      </c>
      <c r="H146" s="48">
        <v>197</v>
      </c>
      <c r="I146" s="48">
        <v>441</v>
      </c>
      <c r="J146" s="48">
        <v>69033</v>
      </c>
      <c r="K146" s="48">
        <v>6387</v>
      </c>
      <c r="L146" s="48">
        <v>9781</v>
      </c>
      <c r="M146" s="48">
        <v>14004</v>
      </c>
    </row>
    <row r="147" spans="1:13" x14ac:dyDescent="0.25">
      <c r="A147" s="37" t="s">
        <v>221</v>
      </c>
      <c r="B147" s="48">
        <v>1217</v>
      </c>
      <c r="C147" s="43">
        <v>1222</v>
      </c>
      <c r="D147" s="48">
        <v>1987</v>
      </c>
      <c r="E147" s="48">
        <v>0</v>
      </c>
      <c r="F147" s="48">
        <v>130</v>
      </c>
      <c r="G147" s="48">
        <v>2914</v>
      </c>
      <c r="H147" s="48">
        <v>135</v>
      </c>
      <c r="I147" s="48">
        <v>43</v>
      </c>
      <c r="J147" s="48">
        <v>616</v>
      </c>
      <c r="K147" s="48">
        <v>326</v>
      </c>
      <c r="L147" s="48">
        <v>22</v>
      </c>
      <c r="M147" s="48">
        <v>1136</v>
      </c>
    </row>
    <row r="148" spans="1:13" x14ac:dyDescent="0.25">
      <c r="A148" s="37" t="s">
        <v>222</v>
      </c>
      <c r="B148" s="48">
        <v>11986</v>
      </c>
      <c r="C148" s="43">
        <v>2703</v>
      </c>
      <c r="D148" s="48">
        <v>55795</v>
      </c>
      <c r="E148" s="48">
        <v>7348</v>
      </c>
      <c r="F148" s="48">
        <v>0</v>
      </c>
      <c r="G148" s="48">
        <v>118120</v>
      </c>
      <c r="H148" s="48">
        <v>984</v>
      </c>
      <c r="I148" s="48">
        <v>45</v>
      </c>
      <c r="J148" s="48">
        <v>37978</v>
      </c>
      <c r="K148" s="48">
        <v>12013</v>
      </c>
      <c r="L148" s="48">
        <v>4767</v>
      </c>
      <c r="M148" s="48">
        <v>15400</v>
      </c>
    </row>
    <row r="149" spans="1:13" x14ac:dyDescent="0.25">
      <c r="A149" s="37" t="s">
        <v>223</v>
      </c>
      <c r="B149" s="48">
        <v>2184</v>
      </c>
      <c r="C149" s="43">
        <v>1820</v>
      </c>
      <c r="D149" s="48">
        <v>10000</v>
      </c>
      <c r="E149" s="48">
        <v>300</v>
      </c>
      <c r="F149" s="48">
        <v>200</v>
      </c>
      <c r="G149" s="48">
        <v>22430</v>
      </c>
      <c r="H149" s="48">
        <v>993</v>
      </c>
      <c r="I149" s="48">
        <v>877</v>
      </c>
      <c r="J149" s="48">
        <v>1215</v>
      </c>
      <c r="K149" s="48">
        <v>2000</v>
      </c>
      <c r="L149" s="48">
        <v>5000</v>
      </c>
      <c r="M149" s="48">
        <v>2260</v>
      </c>
    </row>
    <row r="150" spans="1:13" x14ac:dyDescent="0.25">
      <c r="A150" s="37" t="s">
        <v>224</v>
      </c>
      <c r="B150" s="48">
        <v>2171</v>
      </c>
      <c r="C150" s="43">
        <v>1040</v>
      </c>
      <c r="D150" s="48">
        <v>936</v>
      </c>
      <c r="E150" s="48">
        <v>0</v>
      </c>
      <c r="F150" s="48">
        <v>10</v>
      </c>
      <c r="G150" s="48">
        <v>1765</v>
      </c>
      <c r="H150" s="48">
        <v>0</v>
      </c>
      <c r="I150" s="48">
        <v>0</v>
      </c>
      <c r="J150" s="48">
        <v>126</v>
      </c>
      <c r="K150" s="48">
        <v>156</v>
      </c>
      <c r="L150" s="48">
        <v>0</v>
      </c>
      <c r="M150" s="48">
        <v>272</v>
      </c>
    </row>
    <row r="151" spans="1:13" x14ac:dyDescent="0.25">
      <c r="A151" s="37" t="s">
        <v>225</v>
      </c>
      <c r="B151" s="48">
        <v>18815</v>
      </c>
      <c r="C151" s="43">
        <v>6864</v>
      </c>
      <c r="D151" s="48">
        <v>30724</v>
      </c>
      <c r="E151" s="48">
        <v>0</v>
      </c>
      <c r="F151" s="48">
        <v>901</v>
      </c>
      <c r="G151" s="48">
        <v>75419</v>
      </c>
      <c r="H151" s="48">
        <v>4027</v>
      </c>
      <c r="I151" s="48">
        <v>1156</v>
      </c>
      <c r="J151" s="48">
        <v>37326</v>
      </c>
      <c r="K151" s="48">
        <v>5572</v>
      </c>
      <c r="L151" s="48">
        <v>767</v>
      </c>
      <c r="M151" s="48">
        <v>11584</v>
      </c>
    </row>
    <row r="152" spans="1:13" x14ac:dyDescent="0.25">
      <c r="A152" s="37"/>
    </row>
    <row r="153" spans="1:13" x14ac:dyDescent="0.25">
      <c r="A153" s="37"/>
    </row>
    <row r="154" spans="1:13" x14ac:dyDescent="0.25">
      <c r="A154" s="37"/>
    </row>
    <row r="155" spans="1:13" x14ac:dyDescent="0.25">
      <c r="A155" s="37"/>
    </row>
    <row r="156" spans="1:13" x14ac:dyDescent="0.25">
      <c r="A156" s="37"/>
    </row>
    <row r="157" spans="1:13" x14ac:dyDescent="0.25">
      <c r="A157" s="37"/>
    </row>
    <row r="158" spans="1:13" x14ac:dyDescent="0.25">
      <c r="A158" s="37"/>
    </row>
    <row r="159" spans="1:13" x14ac:dyDescent="0.25">
      <c r="A159" s="37"/>
    </row>
    <row r="160" spans="1:13" x14ac:dyDescent="0.25">
      <c r="A160" s="37"/>
    </row>
    <row r="161" spans="1:1" x14ac:dyDescent="0.25">
      <c r="A161" s="37"/>
    </row>
    <row r="162" spans="1:1" x14ac:dyDescent="0.25">
      <c r="A162" s="37"/>
    </row>
    <row r="163" spans="1:1" x14ac:dyDescent="0.25">
      <c r="A163" s="37"/>
    </row>
    <row r="164" spans="1:1" x14ac:dyDescent="0.25">
      <c r="A164" s="37"/>
    </row>
    <row r="165" spans="1:1" x14ac:dyDescent="0.25">
      <c r="A165" s="37"/>
    </row>
    <row r="166" spans="1:1" x14ac:dyDescent="0.25">
      <c r="A166" s="37"/>
    </row>
    <row r="167" spans="1:1" x14ac:dyDescent="0.25">
      <c r="A167" s="37"/>
    </row>
    <row r="168" spans="1:1" x14ac:dyDescent="0.25">
      <c r="A168" s="37"/>
    </row>
    <row r="169" spans="1:1" x14ac:dyDescent="0.25">
      <c r="A169" s="37"/>
    </row>
    <row r="170" spans="1:1" x14ac:dyDescent="0.25">
      <c r="A170" s="37"/>
    </row>
    <row r="171" spans="1:1" x14ac:dyDescent="0.25">
      <c r="A171" s="37"/>
    </row>
    <row r="172" spans="1:1" x14ac:dyDescent="0.25">
      <c r="A172" s="37"/>
    </row>
    <row r="173" spans="1:1" x14ac:dyDescent="0.25">
      <c r="A173" s="37"/>
    </row>
    <row r="174" spans="1:1" x14ac:dyDescent="0.25">
      <c r="A174" s="37"/>
    </row>
    <row r="175" spans="1:1" x14ac:dyDescent="0.25">
      <c r="A175" s="37"/>
    </row>
    <row r="176" spans="1:1" x14ac:dyDescent="0.25">
      <c r="A176" s="37"/>
    </row>
    <row r="177" spans="1:1" x14ac:dyDescent="0.25">
      <c r="A177" s="37"/>
    </row>
    <row r="178" spans="1:1" x14ac:dyDescent="0.25">
      <c r="A178" s="37"/>
    </row>
    <row r="179" spans="1:1" x14ac:dyDescent="0.25">
      <c r="A179" s="37"/>
    </row>
    <row r="180" spans="1:1" x14ac:dyDescent="0.25">
      <c r="A180" s="37"/>
    </row>
    <row r="181" spans="1:1" x14ac:dyDescent="0.25">
      <c r="A181" s="37"/>
    </row>
    <row r="182" spans="1:1" x14ac:dyDescent="0.25">
      <c r="A182" s="37"/>
    </row>
    <row r="183" spans="1:1" x14ac:dyDescent="0.25">
      <c r="A183" s="37"/>
    </row>
    <row r="184" spans="1:1" x14ac:dyDescent="0.25">
      <c r="A184" s="37"/>
    </row>
    <row r="185" spans="1:1" x14ac:dyDescent="0.25">
      <c r="A185" s="37"/>
    </row>
    <row r="186" spans="1:1" x14ac:dyDescent="0.25">
      <c r="A186" s="37"/>
    </row>
    <row r="187" spans="1:1" x14ac:dyDescent="0.25">
      <c r="A187" s="37"/>
    </row>
    <row r="188" spans="1:1" x14ac:dyDescent="0.25">
      <c r="A188" s="37"/>
    </row>
    <row r="189" spans="1:1" x14ac:dyDescent="0.25">
      <c r="A189" s="37"/>
    </row>
    <row r="190" spans="1:1" x14ac:dyDescent="0.25">
      <c r="A190" s="37"/>
    </row>
    <row r="191" spans="1:1" x14ac:dyDescent="0.25">
      <c r="A191" s="37"/>
    </row>
    <row r="192" spans="1:1" x14ac:dyDescent="0.25">
      <c r="A192" s="37"/>
    </row>
    <row r="193" spans="1:1" x14ac:dyDescent="0.25">
      <c r="A193" s="37"/>
    </row>
    <row r="194" spans="1:1" x14ac:dyDescent="0.25">
      <c r="A194" s="37"/>
    </row>
    <row r="195" spans="1:1" x14ac:dyDescent="0.25">
      <c r="A195" s="37"/>
    </row>
    <row r="196" spans="1:1" x14ac:dyDescent="0.25">
      <c r="A196" s="37"/>
    </row>
    <row r="197" spans="1:1" x14ac:dyDescent="0.25">
      <c r="A197" s="37"/>
    </row>
    <row r="198" spans="1:1" x14ac:dyDescent="0.25">
      <c r="A198" s="37"/>
    </row>
    <row r="199" spans="1:1" x14ac:dyDescent="0.25">
      <c r="A199" s="37"/>
    </row>
    <row r="200" spans="1:1" x14ac:dyDescent="0.25">
      <c r="A200" s="37"/>
    </row>
    <row r="201" spans="1:1" x14ac:dyDescent="0.25">
      <c r="A201" s="37"/>
    </row>
    <row r="202" spans="1:1" x14ac:dyDescent="0.25">
      <c r="A202" s="37"/>
    </row>
    <row r="203" spans="1:1" x14ac:dyDescent="0.25">
      <c r="A203" s="37"/>
    </row>
    <row r="204" spans="1:1" x14ac:dyDescent="0.25">
      <c r="A204" s="37"/>
    </row>
    <row r="205" spans="1:1" x14ac:dyDescent="0.25">
      <c r="A205" s="37"/>
    </row>
    <row r="206" spans="1:1" x14ac:dyDescent="0.25">
      <c r="A206" s="37"/>
    </row>
    <row r="207" spans="1:1" x14ac:dyDescent="0.25">
      <c r="A207" s="37"/>
    </row>
    <row r="208" spans="1:1" x14ac:dyDescent="0.25">
      <c r="A208" s="37"/>
    </row>
    <row r="209" spans="1:1" x14ac:dyDescent="0.25">
      <c r="A209" s="37"/>
    </row>
    <row r="210" spans="1:1" x14ac:dyDescent="0.25">
      <c r="A210" s="37"/>
    </row>
    <row r="211" spans="1:1" x14ac:dyDescent="0.25">
      <c r="A211" s="37"/>
    </row>
    <row r="212" spans="1:1" x14ac:dyDescent="0.25">
      <c r="A212" s="37"/>
    </row>
    <row r="213" spans="1:1" x14ac:dyDescent="0.25">
      <c r="A213" s="37"/>
    </row>
    <row r="214" spans="1:1" x14ac:dyDescent="0.25">
      <c r="A214" s="37"/>
    </row>
    <row r="215" spans="1:1" x14ac:dyDescent="0.25">
      <c r="A215" s="37"/>
    </row>
    <row r="216" spans="1:1" x14ac:dyDescent="0.25">
      <c r="A216" s="37"/>
    </row>
    <row r="217" spans="1:1" x14ac:dyDescent="0.25">
      <c r="A217" s="37"/>
    </row>
    <row r="218" spans="1:1" x14ac:dyDescent="0.25">
      <c r="A218" s="37"/>
    </row>
    <row r="219" spans="1:1" x14ac:dyDescent="0.25">
      <c r="A219" s="37"/>
    </row>
    <row r="220" spans="1:1" x14ac:dyDescent="0.25">
      <c r="A220" s="37"/>
    </row>
    <row r="221" spans="1:1" x14ac:dyDescent="0.25">
      <c r="A221" s="37"/>
    </row>
    <row r="222" spans="1:1" x14ac:dyDescent="0.25">
      <c r="A222" s="37"/>
    </row>
    <row r="223" spans="1:1" x14ac:dyDescent="0.25">
      <c r="A223" s="37"/>
    </row>
    <row r="224" spans="1:1" x14ac:dyDescent="0.25">
      <c r="A224" s="37"/>
    </row>
    <row r="225" spans="1:1" x14ac:dyDescent="0.25">
      <c r="A225" s="37"/>
    </row>
    <row r="226" spans="1:1" x14ac:dyDescent="0.25">
      <c r="A226" s="37"/>
    </row>
    <row r="227" spans="1:1" x14ac:dyDescent="0.25">
      <c r="A227" s="37"/>
    </row>
    <row r="228" spans="1:1" x14ac:dyDescent="0.25">
      <c r="A228" s="37"/>
    </row>
    <row r="229" spans="1:1" x14ac:dyDescent="0.25">
      <c r="A229" s="37"/>
    </row>
    <row r="230" spans="1:1" x14ac:dyDescent="0.25">
      <c r="A230" s="37"/>
    </row>
    <row r="231" spans="1:1" x14ac:dyDescent="0.25">
      <c r="A231" s="37"/>
    </row>
    <row r="232" spans="1:1" x14ac:dyDescent="0.25">
      <c r="A232" s="37"/>
    </row>
    <row r="233" spans="1:1" x14ac:dyDescent="0.25">
      <c r="A233" s="37"/>
    </row>
    <row r="234" spans="1:1" x14ac:dyDescent="0.25">
      <c r="A234" s="37"/>
    </row>
    <row r="235" spans="1:1" x14ac:dyDescent="0.25">
      <c r="A235" s="37"/>
    </row>
    <row r="236" spans="1:1" x14ac:dyDescent="0.25">
      <c r="A236" s="37"/>
    </row>
    <row r="237" spans="1:1" x14ac:dyDescent="0.25">
      <c r="A237" s="37"/>
    </row>
    <row r="238" spans="1:1" x14ac:dyDescent="0.25">
      <c r="A238" s="37"/>
    </row>
    <row r="239" spans="1:1" x14ac:dyDescent="0.25">
      <c r="A239" s="37"/>
    </row>
    <row r="240" spans="1:1" x14ac:dyDescent="0.25">
      <c r="A240" s="37"/>
    </row>
    <row r="241" spans="1:1" x14ac:dyDescent="0.25">
      <c r="A241" s="37"/>
    </row>
    <row r="242" spans="1:1" x14ac:dyDescent="0.25">
      <c r="A242" s="37"/>
    </row>
    <row r="243" spans="1:1" x14ac:dyDescent="0.25">
      <c r="A243" s="37"/>
    </row>
    <row r="244" spans="1:1" x14ac:dyDescent="0.25">
      <c r="A244" s="37"/>
    </row>
    <row r="245" spans="1:1" x14ac:dyDescent="0.25">
      <c r="A245" s="37"/>
    </row>
    <row r="246" spans="1:1" x14ac:dyDescent="0.25">
      <c r="A246" s="37"/>
    </row>
    <row r="247" spans="1:1" x14ac:dyDescent="0.25">
      <c r="A247" s="37"/>
    </row>
    <row r="248" spans="1:1" x14ac:dyDescent="0.25">
      <c r="A248" s="37"/>
    </row>
    <row r="249" spans="1:1" x14ac:dyDescent="0.25">
      <c r="A249" s="37"/>
    </row>
    <row r="250" spans="1:1" x14ac:dyDescent="0.25">
      <c r="A250" s="37"/>
    </row>
    <row r="251" spans="1:1" x14ac:dyDescent="0.25">
      <c r="A251" s="37"/>
    </row>
    <row r="252" spans="1:1" x14ac:dyDescent="0.25">
      <c r="A252" s="37"/>
    </row>
    <row r="253" spans="1:1" x14ac:dyDescent="0.25">
      <c r="A253" s="37"/>
    </row>
    <row r="254" spans="1:1" x14ac:dyDescent="0.25">
      <c r="A254" s="37"/>
    </row>
    <row r="255" spans="1:1" x14ac:dyDescent="0.25">
      <c r="A255" s="37"/>
    </row>
    <row r="256" spans="1:1" x14ac:dyDescent="0.25">
      <c r="A256" s="37"/>
    </row>
    <row r="257" spans="1:1" x14ac:dyDescent="0.25">
      <c r="A257" s="37"/>
    </row>
    <row r="258" spans="1:1" x14ac:dyDescent="0.25">
      <c r="A258" s="37"/>
    </row>
    <row r="259" spans="1:1" x14ac:dyDescent="0.25">
      <c r="A259" s="37"/>
    </row>
    <row r="260" spans="1:1" x14ac:dyDescent="0.25">
      <c r="A260" s="37"/>
    </row>
    <row r="261" spans="1:1" x14ac:dyDescent="0.25">
      <c r="A261" s="37"/>
    </row>
    <row r="262" spans="1:1" x14ac:dyDescent="0.25">
      <c r="A262" s="37"/>
    </row>
    <row r="263" spans="1:1" x14ac:dyDescent="0.25">
      <c r="A263" s="37"/>
    </row>
    <row r="264" spans="1:1" x14ac:dyDescent="0.25">
      <c r="A264" s="37"/>
    </row>
    <row r="265" spans="1:1" x14ac:dyDescent="0.25">
      <c r="A265" s="37"/>
    </row>
    <row r="266" spans="1:1" x14ac:dyDescent="0.25">
      <c r="A266" s="37"/>
    </row>
    <row r="267" spans="1:1" x14ac:dyDescent="0.25">
      <c r="A267" s="37"/>
    </row>
    <row r="268" spans="1:1" x14ac:dyDescent="0.25">
      <c r="A268" s="37"/>
    </row>
    <row r="269" spans="1:1" x14ac:dyDescent="0.25">
      <c r="A269" s="37"/>
    </row>
    <row r="270" spans="1:1" x14ac:dyDescent="0.25">
      <c r="A270" s="37"/>
    </row>
    <row r="271" spans="1:1" x14ac:dyDescent="0.25">
      <c r="A271" s="37"/>
    </row>
    <row r="272" spans="1:1" x14ac:dyDescent="0.25">
      <c r="A272" s="37"/>
    </row>
    <row r="273" spans="1:1" x14ac:dyDescent="0.25">
      <c r="A273" s="37"/>
    </row>
    <row r="274" spans="1:1" x14ac:dyDescent="0.25">
      <c r="A274" s="37"/>
    </row>
    <row r="275" spans="1:1" x14ac:dyDescent="0.25">
      <c r="A275" s="37"/>
    </row>
    <row r="276" spans="1:1" x14ac:dyDescent="0.25">
      <c r="A276" s="37"/>
    </row>
    <row r="277" spans="1:1" x14ac:dyDescent="0.25">
      <c r="A277" s="37"/>
    </row>
    <row r="278" spans="1:1" x14ac:dyDescent="0.25">
      <c r="A278" s="37"/>
    </row>
    <row r="279" spans="1:1" x14ac:dyDescent="0.25">
      <c r="A279" s="37"/>
    </row>
    <row r="280" spans="1:1" x14ac:dyDescent="0.25">
      <c r="A280" s="37"/>
    </row>
    <row r="281" spans="1:1" x14ac:dyDescent="0.25">
      <c r="A281" s="37"/>
    </row>
    <row r="282" spans="1:1" x14ac:dyDescent="0.25">
      <c r="A282" s="37"/>
    </row>
    <row r="283" spans="1:1" x14ac:dyDescent="0.25">
      <c r="A283" s="37"/>
    </row>
    <row r="284" spans="1:1" x14ac:dyDescent="0.25">
      <c r="A284" s="37"/>
    </row>
    <row r="285" spans="1:1" x14ac:dyDescent="0.25">
      <c r="A285" s="37"/>
    </row>
    <row r="286" spans="1:1" x14ac:dyDescent="0.25">
      <c r="A286" s="37"/>
    </row>
    <row r="287" spans="1:1" x14ac:dyDescent="0.25">
      <c r="A287" s="37"/>
    </row>
    <row r="288" spans="1:1" x14ac:dyDescent="0.25">
      <c r="A288" s="37"/>
    </row>
    <row r="289" spans="1:4" x14ac:dyDescent="0.25">
      <c r="A289" s="37"/>
    </row>
    <row r="290" spans="1:4" x14ac:dyDescent="0.25">
      <c r="A290" s="37"/>
    </row>
    <row r="291" spans="1:4" x14ac:dyDescent="0.25">
      <c r="A291" s="37"/>
    </row>
    <row r="292" spans="1:4" x14ac:dyDescent="0.25">
      <c r="A292" s="37"/>
    </row>
    <row r="293" spans="1:4" x14ac:dyDescent="0.25">
      <c r="A293" s="37"/>
    </row>
    <row r="294" spans="1:4" x14ac:dyDescent="0.25">
      <c r="A294" s="37"/>
    </row>
    <row r="295" spans="1:4" x14ac:dyDescent="0.25">
      <c r="A295" s="37"/>
    </row>
    <row r="296" spans="1:4" x14ac:dyDescent="0.25">
      <c r="A296" s="37"/>
    </row>
    <row r="297" spans="1:4" x14ac:dyDescent="0.25">
      <c r="A297" s="37"/>
    </row>
    <row r="298" spans="1:4" x14ac:dyDescent="0.25">
      <c r="A298" s="37"/>
    </row>
    <row r="300" spans="1:4" x14ac:dyDescent="0.25">
      <c r="A300" s="37" t="s">
        <v>229</v>
      </c>
      <c r="B300" s="47">
        <f>AVERAGE(K3:K151)</f>
        <v>21483.174496644297</v>
      </c>
      <c r="C300" s="47">
        <f>AVERAGE(L3:L151)</f>
        <v>33113.489795918365</v>
      </c>
      <c r="D300" s="47">
        <f>AVERAGE(M3:M151)</f>
        <v>22200.335570469797</v>
      </c>
    </row>
    <row r="301" spans="1:4" x14ac:dyDescent="0.25">
      <c r="A301" s="37" t="s">
        <v>254</v>
      </c>
      <c r="B301" s="47">
        <f>SUM(K3:K151)</f>
        <v>3200993</v>
      </c>
      <c r="C301" s="47">
        <f>SUM(L3:L151)</f>
        <v>4867683</v>
      </c>
      <c r="D301" s="47">
        <f>SUM(M3:M151)</f>
        <v>3307850</v>
      </c>
    </row>
    <row r="303" spans="1:4" x14ac:dyDescent="0.25">
      <c r="A303" t="s">
        <v>255</v>
      </c>
    </row>
  </sheetData>
  <mergeCells count="2">
    <mergeCell ref="A1:E1"/>
    <mergeCell ref="F1:M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6"/>
  <sheetViews>
    <sheetView workbookViewId="0">
      <selection activeCell="T18" sqref="T18"/>
    </sheetView>
  </sheetViews>
  <sheetFormatPr defaultRowHeight="15" x14ac:dyDescent="0.25"/>
  <cols>
    <col min="1" max="1" width="10.85546875" customWidth="1"/>
    <col min="2" max="2" width="12.28515625" customWidth="1"/>
    <col min="3" max="3" width="10.5703125" bestFit="1" customWidth="1"/>
    <col min="4" max="4" width="11.5703125" bestFit="1" customWidth="1"/>
    <col min="5" max="5" width="12.7109375" bestFit="1" customWidth="1"/>
    <col min="6" max="6" width="11.5703125" bestFit="1" customWidth="1"/>
    <col min="7" max="7" width="12.42578125" bestFit="1" customWidth="1"/>
    <col min="8" max="8" width="11.5703125" bestFit="1" customWidth="1"/>
    <col min="9" max="9" width="9.140625" bestFit="1" customWidth="1"/>
    <col min="10" max="10" width="9.42578125" bestFit="1" customWidth="1"/>
    <col min="11" max="11" width="11.5703125" bestFit="1" customWidth="1"/>
    <col min="12" max="12" width="10.7109375" bestFit="1" customWidth="1"/>
    <col min="13" max="13" width="10.5703125" bestFit="1" customWidth="1"/>
    <col min="14" max="14" width="10.7109375" bestFit="1" customWidth="1"/>
    <col min="15" max="16" width="11.5703125" bestFit="1" customWidth="1"/>
    <col min="17" max="17" width="10.7109375" bestFit="1" customWidth="1"/>
    <col min="18" max="18" width="10.5703125" bestFit="1" customWidth="1"/>
    <col min="19" max="19" width="10.7109375" bestFit="1" customWidth="1"/>
  </cols>
  <sheetData>
    <row r="1" spans="1:19" x14ac:dyDescent="0.25">
      <c r="A1" s="95" t="s">
        <v>58</v>
      </c>
      <c r="B1" s="95"/>
      <c r="C1" s="95"/>
      <c r="D1" s="95" t="s">
        <v>240</v>
      </c>
      <c r="E1" s="95"/>
      <c r="F1" s="95"/>
      <c r="G1" s="95"/>
      <c r="H1" s="95"/>
      <c r="I1" s="95"/>
      <c r="J1" s="95"/>
      <c r="K1" s="95"/>
      <c r="L1" s="49"/>
      <c r="M1" s="49"/>
      <c r="N1" s="49"/>
    </row>
    <row r="2" spans="1:19" ht="51.75" x14ac:dyDescent="0.25">
      <c r="A2" s="34" t="s">
        <v>227</v>
      </c>
      <c r="B2" s="50"/>
      <c r="C2" s="34" t="s">
        <v>241</v>
      </c>
      <c r="D2" s="34" t="s">
        <v>242</v>
      </c>
      <c r="E2" s="34" t="s">
        <v>243</v>
      </c>
      <c r="F2" s="34" t="s">
        <v>256</v>
      </c>
      <c r="G2" s="34" t="s">
        <v>245</v>
      </c>
      <c r="H2" s="34" t="s">
        <v>246</v>
      </c>
      <c r="I2" s="34" t="s">
        <v>247</v>
      </c>
      <c r="J2" s="34" t="s">
        <v>248</v>
      </c>
      <c r="K2" s="34" t="s">
        <v>249</v>
      </c>
      <c r="L2" s="34" t="s">
        <v>250</v>
      </c>
      <c r="M2" s="34" t="s">
        <v>251</v>
      </c>
      <c r="N2" s="34" t="s">
        <v>252</v>
      </c>
      <c r="O2" s="36" t="s">
        <v>257</v>
      </c>
      <c r="P2" s="36" t="s">
        <v>258</v>
      </c>
      <c r="Q2" s="34" t="s">
        <v>250</v>
      </c>
      <c r="R2" s="34" t="s">
        <v>251</v>
      </c>
      <c r="S2" s="34" t="s">
        <v>252</v>
      </c>
    </row>
    <row r="3" spans="1:19" x14ac:dyDescent="0.25">
      <c r="A3" s="51"/>
      <c r="B3" s="51"/>
    </row>
    <row r="4" spans="1:19" x14ac:dyDescent="0.25">
      <c r="A4" s="101" t="s">
        <v>259</v>
      </c>
      <c r="B4" s="101"/>
    </row>
    <row r="5" spans="1:19" x14ac:dyDescent="0.25">
      <c r="A5" s="51"/>
      <c r="B5" s="51" t="s">
        <v>229</v>
      </c>
      <c r="C5" s="43">
        <v>36661.05369127517</v>
      </c>
      <c r="D5" s="43">
        <v>5181.7644295302016</v>
      </c>
      <c r="E5" s="43">
        <v>132600.94630872484</v>
      </c>
      <c r="F5" s="43">
        <v>233952.69285714286</v>
      </c>
      <c r="G5" s="43">
        <v>18411.697986577183</v>
      </c>
      <c r="H5" s="43">
        <v>331846.75838926173</v>
      </c>
      <c r="I5" s="43">
        <v>3282.1744966442952</v>
      </c>
      <c r="J5" s="43">
        <v>3531.3489932885905</v>
      </c>
      <c r="K5" s="43">
        <v>106266.75838926174</v>
      </c>
      <c r="L5" s="43">
        <v>21483.174496644297</v>
      </c>
      <c r="M5" s="43">
        <v>33113.482993197278</v>
      </c>
      <c r="N5" s="43">
        <v>22200.335570469797</v>
      </c>
      <c r="O5" s="43">
        <v>263921.75167785236</v>
      </c>
      <c r="P5" s="43">
        <v>67925.006711409398</v>
      </c>
      <c r="Q5" s="43">
        <v>21483.174496644297</v>
      </c>
      <c r="R5" s="43">
        <v>33113.482993197278</v>
      </c>
      <c r="S5" s="43">
        <v>22200.335570469797</v>
      </c>
    </row>
    <row r="6" spans="1:19" x14ac:dyDescent="0.25">
      <c r="A6" s="51"/>
      <c r="B6" s="51" t="s">
        <v>230</v>
      </c>
      <c r="C6" s="43">
        <v>8759</v>
      </c>
      <c r="D6" s="43">
        <v>2418</v>
      </c>
      <c r="E6" s="43">
        <v>24128</v>
      </c>
      <c r="F6" s="43">
        <v>3666.5</v>
      </c>
      <c r="G6" s="43">
        <v>1380</v>
      </c>
      <c r="H6" s="43">
        <v>39215</v>
      </c>
      <c r="I6" s="43">
        <v>402</v>
      </c>
      <c r="J6" s="43">
        <v>580</v>
      </c>
      <c r="K6" s="43">
        <v>11112</v>
      </c>
      <c r="L6" s="43">
        <v>4968</v>
      </c>
      <c r="M6" s="43">
        <v>1623</v>
      </c>
      <c r="N6" s="43">
        <v>5572</v>
      </c>
      <c r="O6" s="43">
        <v>33194</v>
      </c>
      <c r="P6" s="43">
        <v>4740</v>
      </c>
      <c r="Q6" s="43">
        <v>4968</v>
      </c>
      <c r="R6" s="43">
        <v>1623</v>
      </c>
      <c r="S6" s="43">
        <v>5572</v>
      </c>
    </row>
    <row r="7" spans="1:19" x14ac:dyDescent="0.25">
      <c r="A7" s="51"/>
      <c r="B7" s="51" t="s">
        <v>231</v>
      </c>
      <c r="C7" s="43">
        <v>5462497</v>
      </c>
      <c r="D7" s="43">
        <v>772082.9</v>
      </c>
      <c r="E7" s="43">
        <v>19757541</v>
      </c>
      <c r="F7" s="43">
        <v>32753377</v>
      </c>
      <c r="G7" s="43">
        <v>2743343</v>
      </c>
      <c r="H7" s="43">
        <v>49445167</v>
      </c>
      <c r="I7" s="43">
        <v>489044</v>
      </c>
      <c r="J7" s="43">
        <v>526171</v>
      </c>
      <c r="K7" s="43">
        <v>15833747</v>
      </c>
      <c r="L7" s="43">
        <v>3200993</v>
      </c>
      <c r="M7" s="43">
        <v>4867682</v>
      </c>
      <c r="N7" s="43">
        <v>3307850</v>
      </c>
      <c r="O7" s="43">
        <v>39324341</v>
      </c>
      <c r="P7" s="43">
        <v>10120826</v>
      </c>
      <c r="Q7" s="43">
        <v>3200993</v>
      </c>
      <c r="R7" s="43">
        <v>4867682</v>
      </c>
      <c r="S7" s="43">
        <v>3307850</v>
      </c>
    </row>
    <row r="8" spans="1:19" x14ac:dyDescent="0.25">
      <c r="A8" s="51"/>
      <c r="B8" s="51"/>
      <c r="C8" s="43"/>
      <c r="D8" s="43"/>
      <c r="E8" s="43"/>
      <c r="F8" s="43"/>
      <c r="G8" s="43"/>
      <c r="H8" s="43"/>
      <c r="I8" s="43"/>
      <c r="J8" s="43"/>
      <c r="K8" s="43"/>
      <c r="L8" s="43"/>
      <c r="M8" s="43"/>
      <c r="N8" s="43"/>
      <c r="O8" s="43"/>
      <c r="P8" s="43"/>
      <c r="Q8" s="43"/>
      <c r="R8" s="43"/>
      <c r="S8" s="43"/>
    </row>
    <row r="9" spans="1:19" x14ac:dyDescent="0.25">
      <c r="A9" s="101" t="s">
        <v>232</v>
      </c>
      <c r="B9" s="101"/>
      <c r="C9" s="43"/>
      <c r="D9" s="43"/>
      <c r="E9" s="43"/>
      <c r="F9" s="43"/>
      <c r="G9" s="43"/>
      <c r="H9" s="43"/>
      <c r="I9" s="43"/>
      <c r="J9" s="43"/>
      <c r="K9" s="43"/>
      <c r="L9" s="43"/>
      <c r="M9" s="43"/>
      <c r="N9" s="43"/>
      <c r="O9" s="43"/>
      <c r="P9" s="43"/>
      <c r="Q9" s="43"/>
      <c r="R9" s="43"/>
      <c r="S9" s="43"/>
    </row>
    <row r="10" spans="1:19" x14ac:dyDescent="0.25">
      <c r="A10" s="51"/>
      <c r="B10" s="51" t="s">
        <v>229</v>
      </c>
      <c r="C10" s="43">
        <v>20411.785714285714</v>
      </c>
      <c r="D10" s="43">
        <v>4004.3571428571427</v>
      </c>
      <c r="E10" s="43">
        <v>58295.571428571428</v>
      </c>
      <c r="F10" s="43">
        <v>37047.5</v>
      </c>
      <c r="G10" s="43">
        <v>4969</v>
      </c>
      <c r="H10" s="43">
        <v>97815.928571428565</v>
      </c>
      <c r="I10" s="43">
        <v>4585.3571428571431</v>
      </c>
      <c r="J10" s="43">
        <v>4465</v>
      </c>
      <c r="K10" s="43">
        <v>32168.214285714286</v>
      </c>
      <c r="L10" s="43">
        <v>28984.857142857141</v>
      </c>
      <c r="M10" s="43">
        <v>6361.5714285714284</v>
      </c>
      <c r="N10" s="43">
        <v>12991.928571428571</v>
      </c>
      <c r="O10" s="43">
        <v>83280.142857142855</v>
      </c>
      <c r="P10" s="43">
        <v>14535.785714285714</v>
      </c>
      <c r="Q10" s="43">
        <v>8768.1428571428569</v>
      </c>
      <c r="R10" s="43">
        <v>244903.92857142858</v>
      </c>
      <c r="S10" s="43">
        <v>162398.57142857142</v>
      </c>
    </row>
    <row r="11" spans="1:19" x14ac:dyDescent="0.25">
      <c r="A11" s="51"/>
      <c r="B11" s="51" t="s">
        <v>230</v>
      </c>
      <c r="C11" s="43">
        <v>15400.5</v>
      </c>
      <c r="D11" s="43">
        <v>2844</v>
      </c>
      <c r="E11" s="43">
        <v>46212</v>
      </c>
      <c r="F11" s="43">
        <v>12897</v>
      </c>
      <c r="G11" s="43">
        <v>862.5</v>
      </c>
      <c r="H11" s="43">
        <v>69723.5</v>
      </c>
      <c r="I11" s="43">
        <v>1097.5</v>
      </c>
      <c r="J11" s="43">
        <v>1016.5</v>
      </c>
      <c r="K11" s="43">
        <v>29584</v>
      </c>
      <c r="L11" s="43">
        <v>6609.5</v>
      </c>
      <c r="M11" s="43">
        <v>720</v>
      </c>
      <c r="N11" s="43">
        <v>10690.5</v>
      </c>
      <c r="O11" s="43">
        <v>61548.5</v>
      </c>
      <c r="P11" s="43">
        <v>5936.5</v>
      </c>
      <c r="Q11" s="43">
        <v>6799.5</v>
      </c>
      <c r="R11" s="43">
        <v>71080</v>
      </c>
      <c r="S11" s="43">
        <v>89592.5</v>
      </c>
    </row>
    <row r="12" spans="1:19" x14ac:dyDescent="0.25">
      <c r="A12" s="51"/>
      <c r="B12" s="51" t="s">
        <v>231</v>
      </c>
      <c r="C12" s="43">
        <v>285765</v>
      </c>
      <c r="D12" s="43">
        <v>56061</v>
      </c>
      <c r="E12" s="43">
        <v>816138</v>
      </c>
      <c r="F12" s="43">
        <v>518665</v>
      </c>
      <c r="G12" s="43">
        <v>69566</v>
      </c>
      <c r="H12" s="43">
        <v>1369423</v>
      </c>
      <c r="I12" s="43">
        <v>64195</v>
      </c>
      <c r="J12" s="43">
        <v>62510</v>
      </c>
      <c r="K12" s="43">
        <v>450355</v>
      </c>
      <c r="L12" s="43">
        <v>405788</v>
      </c>
      <c r="M12" s="43">
        <v>89062</v>
      </c>
      <c r="N12" s="43">
        <v>181887</v>
      </c>
      <c r="O12" s="43">
        <v>1165922</v>
      </c>
      <c r="P12" s="43">
        <v>203501</v>
      </c>
      <c r="Q12" s="43">
        <v>122754</v>
      </c>
      <c r="R12" s="43">
        <v>3428655</v>
      </c>
      <c r="S12" s="43">
        <v>2273580</v>
      </c>
    </row>
    <row r="13" spans="1:19" x14ac:dyDescent="0.25">
      <c r="A13" s="51"/>
      <c r="B13" s="51"/>
      <c r="C13" s="43"/>
      <c r="D13" s="43"/>
      <c r="E13" s="43"/>
      <c r="F13" s="43"/>
      <c r="G13" s="43"/>
      <c r="H13" s="43"/>
      <c r="I13" s="43"/>
      <c r="J13" s="43"/>
      <c r="K13" s="43"/>
      <c r="L13" s="43"/>
      <c r="M13" s="43"/>
      <c r="N13" s="43"/>
      <c r="O13" s="43"/>
      <c r="P13" s="43"/>
      <c r="Q13" s="43"/>
      <c r="R13" s="43"/>
      <c r="S13" s="43"/>
    </row>
    <row r="14" spans="1:19" x14ac:dyDescent="0.25">
      <c r="A14" s="101" t="s">
        <v>260</v>
      </c>
      <c r="B14" s="101"/>
      <c r="C14" s="43"/>
      <c r="D14" s="43"/>
      <c r="E14" s="43"/>
      <c r="F14" s="43"/>
      <c r="G14" s="43"/>
      <c r="H14" s="43"/>
      <c r="I14" s="43"/>
      <c r="J14" s="43"/>
      <c r="K14" s="43"/>
      <c r="L14" s="43"/>
      <c r="M14" s="43"/>
      <c r="N14" s="43"/>
      <c r="O14" s="43"/>
      <c r="P14" s="43"/>
      <c r="Q14" s="43"/>
      <c r="R14" s="43"/>
      <c r="S14" s="43"/>
    </row>
    <row r="15" spans="1:19" x14ac:dyDescent="0.25">
      <c r="A15" s="51"/>
      <c r="B15" s="51" t="s">
        <v>229</v>
      </c>
      <c r="C15" s="43">
        <v>103314.88235294117</v>
      </c>
      <c r="D15" s="43">
        <v>10331.552941176471</v>
      </c>
      <c r="E15" s="43">
        <v>481666.64705882355</v>
      </c>
      <c r="F15" s="43">
        <v>923991</v>
      </c>
      <c r="G15" s="43">
        <v>63279.76470588235</v>
      </c>
      <c r="H15" s="43">
        <v>1281491.9411764706</v>
      </c>
      <c r="I15" s="43">
        <v>4939.1176470588234</v>
      </c>
      <c r="J15" s="43">
        <v>5589.7058823529414</v>
      </c>
      <c r="K15" s="43">
        <v>436861.23529411765</v>
      </c>
      <c r="L15" s="43">
        <v>15126.35294117647</v>
      </c>
      <c r="M15" s="43">
        <v>171110.58823529413</v>
      </c>
      <c r="N15" s="43">
        <v>64944.294117647056</v>
      </c>
      <c r="O15" s="43">
        <v>1100568.294117647</v>
      </c>
      <c r="P15" s="43">
        <v>180923.64705882352</v>
      </c>
      <c r="Q15" s="43">
        <v>84234.058823529413</v>
      </c>
      <c r="R15" s="43">
        <v>60509.625</v>
      </c>
      <c r="S15" s="43">
        <v>21712.529411764706</v>
      </c>
    </row>
    <row r="16" spans="1:19" x14ac:dyDescent="0.25">
      <c r="A16" s="51"/>
      <c r="B16" s="51" t="s">
        <v>230</v>
      </c>
      <c r="C16" s="43">
        <v>6714</v>
      </c>
      <c r="D16" s="43">
        <v>2508</v>
      </c>
      <c r="E16" s="43">
        <v>19968</v>
      </c>
      <c r="F16" s="43">
        <v>5086</v>
      </c>
      <c r="G16" s="43">
        <v>995</v>
      </c>
      <c r="H16" s="43">
        <v>33615</v>
      </c>
      <c r="I16" s="43">
        <v>1110</v>
      </c>
      <c r="J16" s="43">
        <v>1465</v>
      </c>
      <c r="K16" s="43">
        <v>8827</v>
      </c>
      <c r="L16" s="43">
        <v>5572</v>
      </c>
      <c r="M16" s="43">
        <v>2250</v>
      </c>
      <c r="N16" s="43">
        <v>4539</v>
      </c>
      <c r="O16" s="43">
        <v>27961</v>
      </c>
      <c r="P16" s="43">
        <v>4887</v>
      </c>
      <c r="Q16" s="43">
        <v>3802</v>
      </c>
      <c r="R16" s="43">
        <v>12418</v>
      </c>
      <c r="S16" s="43">
        <v>23562</v>
      </c>
    </row>
    <row r="17" spans="1:19" x14ac:dyDescent="0.25">
      <c r="A17" s="51"/>
      <c r="B17" s="51" t="s">
        <v>231</v>
      </c>
      <c r="C17" s="43">
        <v>1756353</v>
      </c>
      <c r="D17" s="43">
        <v>175636.4</v>
      </c>
      <c r="E17" s="43">
        <v>8188333</v>
      </c>
      <c r="F17" s="43">
        <v>13859865</v>
      </c>
      <c r="G17" s="43">
        <v>1075756</v>
      </c>
      <c r="H17" s="43">
        <v>21785363</v>
      </c>
      <c r="I17" s="43">
        <v>83965</v>
      </c>
      <c r="J17" s="43">
        <v>95025</v>
      </c>
      <c r="K17" s="43">
        <v>7426641</v>
      </c>
      <c r="L17" s="43">
        <v>257148</v>
      </c>
      <c r="M17" s="43">
        <v>2908880</v>
      </c>
      <c r="N17" s="43">
        <v>1104053</v>
      </c>
      <c r="O17" s="43">
        <v>18709661</v>
      </c>
      <c r="P17" s="43">
        <v>3075702</v>
      </c>
      <c r="Q17" s="43">
        <v>1431979</v>
      </c>
      <c r="R17" s="43">
        <v>968154</v>
      </c>
      <c r="S17" s="43">
        <v>369113</v>
      </c>
    </row>
    <row r="18" spans="1:19" x14ac:dyDescent="0.25">
      <c r="A18" s="51"/>
      <c r="B18" s="51"/>
      <c r="C18" s="43"/>
      <c r="D18" s="43"/>
      <c r="E18" s="43"/>
      <c r="F18" s="43"/>
      <c r="G18" s="43"/>
      <c r="H18" s="43"/>
      <c r="I18" s="43"/>
      <c r="J18" s="43"/>
      <c r="K18" s="43"/>
      <c r="L18" s="43"/>
      <c r="M18" s="43"/>
      <c r="N18" s="43"/>
      <c r="O18" s="43"/>
      <c r="P18" s="43"/>
      <c r="Q18" s="43"/>
      <c r="R18" s="43"/>
      <c r="S18" s="43"/>
    </row>
    <row r="19" spans="1:19" x14ac:dyDescent="0.25">
      <c r="A19" s="101" t="s">
        <v>261</v>
      </c>
      <c r="B19" s="101"/>
      <c r="C19" s="43"/>
      <c r="D19" s="43"/>
      <c r="E19" s="43"/>
      <c r="F19" s="43"/>
      <c r="G19" s="43"/>
      <c r="H19" s="43"/>
      <c r="I19" s="43"/>
      <c r="J19" s="43"/>
      <c r="K19" s="43"/>
      <c r="L19" s="43"/>
      <c r="M19" s="43"/>
      <c r="N19" s="43"/>
      <c r="O19" s="43"/>
      <c r="P19" s="43"/>
      <c r="Q19" s="43"/>
      <c r="R19" s="43"/>
      <c r="S19" s="43"/>
    </row>
    <row r="20" spans="1:19" x14ac:dyDescent="0.25">
      <c r="A20" s="51"/>
      <c r="B20" s="51" t="s">
        <v>229</v>
      </c>
      <c r="C20" s="43">
        <v>31481.130434782608</v>
      </c>
      <c r="D20" s="43">
        <v>5024.380434782609</v>
      </c>
      <c r="E20" s="43">
        <v>101298.91304347826</v>
      </c>
      <c r="F20" s="43">
        <v>220852.68181818182</v>
      </c>
      <c r="G20" s="43">
        <v>18801.91304347826</v>
      </c>
      <c r="H20" s="43">
        <v>294078.21739130432</v>
      </c>
      <c r="I20" s="43">
        <v>3255.304347826087</v>
      </c>
      <c r="J20" s="43">
        <v>3804.8695652173915</v>
      </c>
      <c r="K20" s="43">
        <v>108979.39130434782</v>
      </c>
      <c r="L20" s="43">
        <v>40421.043478260872</v>
      </c>
      <c r="M20" s="43">
        <v>8184.565217391304</v>
      </c>
      <c r="N20" s="43">
        <v>14941.695652173914</v>
      </c>
      <c r="O20" s="43">
        <v>246150.39130434784</v>
      </c>
      <c r="P20" s="43">
        <v>47927.82608695652</v>
      </c>
      <c r="Q20" s="43">
        <v>12424.95652173913</v>
      </c>
      <c r="R20" s="43">
        <v>9758.0869565217399</v>
      </c>
      <c r="S20" s="43">
        <v>11751.173913043478</v>
      </c>
    </row>
    <row r="21" spans="1:19" x14ac:dyDescent="0.25">
      <c r="A21" s="51"/>
      <c r="B21" s="51" t="s">
        <v>230</v>
      </c>
      <c r="C21" s="43">
        <v>8759</v>
      </c>
      <c r="D21" s="43">
        <v>2673.75</v>
      </c>
      <c r="E21" s="43">
        <v>23150</v>
      </c>
      <c r="F21" s="43">
        <v>5768.5</v>
      </c>
      <c r="G21" s="43">
        <v>3217</v>
      </c>
      <c r="H21" s="43">
        <v>40311</v>
      </c>
      <c r="I21" s="43">
        <v>246</v>
      </c>
      <c r="J21" s="43">
        <v>900</v>
      </c>
      <c r="K21" s="43">
        <v>6946</v>
      </c>
      <c r="L21" s="43">
        <v>5131</v>
      </c>
      <c r="M21" s="43">
        <v>2898</v>
      </c>
      <c r="N21" s="43">
        <v>6969</v>
      </c>
      <c r="O21" s="43">
        <v>31428</v>
      </c>
      <c r="P21" s="43">
        <v>3669</v>
      </c>
      <c r="Q21" s="43">
        <v>6609</v>
      </c>
      <c r="R21" s="43">
        <v>3083</v>
      </c>
      <c r="S21" s="43">
        <v>11519</v>
      </c>
    </row>
    <row r="22" spans="1:19" x14ac:dyDescent="0.25">
      <c r="A22" s="51"/>
      <c r="B22" s="51" t="s">
        <v>231</v>
      </c>
      <c r="C22" s="43">
        <v>724066</v>
      </c>
      <c r="D22" s="43">
        <v>115560.75</v>
      </c>
      <c r="E22" s="43">
        <v>2329875</v>
      </c>
      <c r="F22" s="43">
        <v>4858759</v>
      </c>
      <c r="G22" s="43">
        <v>432444</v>
      </c>
      <c r="H22" s="43">
        <v>6763799</v>
      </c>
      <c r="I22" s="43">
        <v>74872</v>
      </c>
      <c r="J22" s="43">
        <v>87512</v>
      </c>
      <c r="K22" s="43">
        <v>2506526</v>
      </c>
      <c r="L22" s="43">
        <v>929684</v>
      </c>
      <c r="M22" s="43">
        <v>188245</v>
      </c>
      <c r="N22" s="43">
        <v>343659</v>
      </c>
      <c r="O22" s="43">
        <v>5661459</v>
      </c>
      <c r="P22" s="43">
        <v>1102340</v>
      </c>
      <c r="Q22" s="43">
        <v>285774</v>
      </c>
      <c r="R22" s="43">
        <v>224436</v>
      </c>
      <c r="S22" s="43">
        <v>270277</v>
      </c>
    </row>
    <row r="23" spans="1:19" x14ac:dyDescent="0.25">
      <c r="A23" s="51"/>
      <c r="B23" s="51"/>
      <c r="C23" s="43"/>
      <c r="D23" s="43"/>
      <c r="E23" s="43"/>
      <c r="F23" s="43"/>
      <c r="G23" s="43"/>
      <c r="H23" s="43"/>
      <c r="I23" s="43"/>
      <c r="J23" s="43"/>
      <c r="K23" s="43"/>
      <c r="L23" s="43"/>
      <c r="M23" s="43"/>
      <c r="N23" s="43"/>
      <c r="O23" s="43"/>
      <c r="P23" s="43"/>
      <c r="Q23" s="43"/>
      <c r="R23" s="43"/>
      <c r="S23" s="43"/>
    </row>
    <row r="24" spans="1:19" x14ac:dyDescent="0.25">
      <c r="A24" s="101" t="s">
        <v>262</v>
      </c>
      <c r="B24" s="101"/>
      <c r="C24" s="43"/>
      <c r="D24" s="43"/>
      <c r="E24" s="43"/>
      <c r="F24" s="43"/>
      <c r="G24" s="43"/>
      <c r="H24" s="43"/>
      <c r="I24" s="43"/>
      <c r="J24" s="43"/>
      <c r="K24" s="43"/>
      <c r="L24" s="43"/>
      <c r="M24" s="43"/>
      <c r="N24" s="43"/>
      <c r="O24" s="43"/>
      <c r="P24" s="43"/>
      <c r="Q24" s="43"/>
      <c r="R24" s="43"/>
      <c r="S24" s="43"/>
    </row>
    <row r="25" spans="1:19" x14ac:dyDescent="0.25">
      <c r="A25" s="51"/>
      <c r="B25" s="51" t="s">
        <v>229</v>
      </c>
      <c r="C25" s="43">
        <v>56670.57894736842</v>
      </c>
      <c r="D25" s="43">
        <v>7498.9210526315792</v>
      </c>
      <c r="E25" s="43">
        <v>145211.31578947368</v>
      </c>
      <c r="F25" s="43">
        <v>314530.1176470588</v>
      </c>
      <c r="G25" s="43">
        <v>9214.5263157894733</v>
      </c>
      <c r="H25" s="43">
        <v>487319.36842105264</v>
      </c>
      <c r="I25" s="43">
        <v>2453.1578947368421</v>
      </c>
      <c r="J25" s="43">
        <v>3191.2631578947367</v>
      </c>
      <c r="K25" s="43">
        <v>134105.63157894736</v>
      </c>
      <c r="L25" s="43">
        <v>3856.4210526315787</v>
      </c>
      <c r="M25" s="43">
        <v>20565.722222222223</v>
      </c>
      <c r="N25" s="43">
        <v>33580.052631578947</v>
      </c>
      <c r="O25" s="43">
        <v>312509.42105263157</v>
      </c>
      <c r="P25" s="43">
        <v>174809.94736842104</v>
      </c>
      <c r="Q25" s="43">
        <v>21470.105263157893</v>
      </c>
      <c r="R25" s="43">
        <v>2778.3684210526317</v>
      </c>
      <c r="S25" s="43">
        <v>7855.3157894736842</v>
      </c>
    </row>
    <row r="26" spans="1:19" x14ac:dyDescent="0.25">
      <c r="A26" s="51"/>
      <c r="B26" s="51" t="s">
        <v>230</v>
      </c>
      <c r="C26" s="43">
        <v>12345</v>
      </c>
      <c r="D26" s="43">
        <v>2418</v>
      </c>
      <c r="E26" s="43">
        <v>25000</v>
      </c>
      <c r="F26" s="43">
        <v>3619</v>
      </c>
      <c r="G26" s="43">
        <v>1026</v>
      </c>
      <c r="H26" s="43">
        <v>44723</v>
      </c>
      <c r="I26" s="43">
        <v>151</v>
      </c>
      <c r="J26" s="43">
        <v>209</v>
      </c>
      <c r="K26" s="43">
        <v>14850</v>
      </c>
      <c r="L26" s="43">
        <v>1137</v>
      </c>
      <c r="M26" s="43">
        <v>3891.5</v>
      </c>
      <c r="N26" s="43">
        <v>5337</v>
      </c>
      <c r="O26" s="43">
        <v>37296</v>
      </c>
      <c r="P26" s="43">
        <v>5644</v>
      </c>
      <c r="Q26" s="43">
        <v>4000</v>
      </c>
      <c r="R26" s="43">
        <v>1511</v>
      </c>
      <c r="S26" s="43">
        <v>6990</v>
      </c>
    </row>
    <row r="27" spans="1:19" x14ac:dyDescent="0.25">
      <c r="A27" s="51"/>
      <c r="B27" s="51" t="s">
        <v>231</v>
      </c>
      <c r="C27" s="43">
        <v>1076741</v>
      </c>
      <c r="D27" s="43">
        <v>142479.5</v>
      </c>
      <c r="E27" s="43">
        <v>2759015</v>
      </c>
      <c r="F27" s="43">
        <v>5347012</v>
      </c>
      <c r="G27" s="43">
        <v>175076</v>
      </c>
      <c r="H27" s="43">
        <v>9259068</v>
      </c>
      <c r="I27" s="43">
        <v>46610</v>
      </c>
      <c r="J27" s="43">
        <v>60634</v>
      </c>
      <c r="K27" s="43">
        <v>2548007</v>
      </c>
      <c r="L27" s="43">
        <v>73272</v>
      </c>
      <c r="M27" s="43">
        <v>370183</v>
      </c>
      <c r="N27" s="43">
        <v>638021</v>
      </c>
      <c r="O27" s="43">
        <v>5937679</v>
      </c>
      <c r="P27" s="43">
        <v>3321389</v>
      </c>
      <c r="Q27" s="43">
        <v>407932</v>
      </c>
      <c r="R27" s="43">
        <v>52789</v>
      </c>
      <c r="S27" s="43">
        <v>149251</v>
      </c>
    </row>
    <row r="28" spans="1:19" x14ac:dyDescent="0.25">
      <c r="A28" s="51"/>
      <c r="B28" s="51"/>
      <c r="C28" s="43"/>
      <c r="D28" s="43"/>
      <c r="E28" s="43"/>
      <c r="F28" s="43"/>
      <c r="G28" s="43"/>
      <c r="H28" s="43"/>
      <c r="I28" s="43"/>
      <c r="J28" s="43"/>
      <c r="K28" s="43"/>
      <c r="L28" s="43"/>
      <c r="M28" s="43"/>
      <c r="N28" s="43"/>
      <c r="O28" s="43"/>
      <c r="P28" s="43"/>
      <c r="Q28" s="43"/>
      <c r="R28" s="43"/>
      <c r="S28" s="43"/>
    </row>
    <row r="29" spans="1:19" x14ac:dyDescent="0.25">
      <c r="A29" s="101" t="s">
        <v>236</v>
      </c>
      <c r="B29" s="101"/>
      <c r="C29" s="43"/>
      <c r="D29" s="43"/>
      <c r="E29" s="43"/>
      <c r="F29" s="43"/>
      <c r="G29" s="43"/>
      <c r="H29" s="43"/>
      <c r="I29" s="43"/>
      <c r="J29" s="43"/>
      <c r="K29" s="43"/>
      <c r="L29" s="43"/>
      <c r="M29" s="43"/>
      <c r="N29" s="43"/>
      <c r="O29" s="43"/>
      <c r="P29" s="43"/>
      <c r="Q29" s="43"/>
      <c r="R29" s="43"/>
      <c r="S29" s="43"/>
    </row>
    <row r="30" spans="1:19" x14ac:dyDescent="0.25">
      <c r="A30" s="51"/>
      <c r="B30" s="51" t="s">
        <v>229</v>
      </c>
      <c r="C30" s="43">
        <v>29722.473684210527</v>
      </c>
      <c r="D30" s="43">
        <v>3716.6315789473683</v>
      </c>
      <c r="E30" s="43">
        <v>120736.31578947368</v>
      </c>
      <c r="F30" s="43">
        <v>208308.70588235295</v>
      </c>
      <c r="G30" s="43">
        <v>10773.578947368422</v>
      </c>
      <c r="H30" s="43">
        <v>203513.10526315789</v>
      </c>
      <c r="I30" s="43">
        <v>5151.105263157895</v>
      </c>
      <c r="J30" s="43">
        <v>5113.8421052631575</v>
      </c>
      <c r="K30" s="43">
        <v>58069</v>
      </c>
      <c r="L30" s="43">
        <v>7261.2105263157891</v>
      </c>
      <c r="M30" s="43">
        <v>11212.111111111111</v>
      </c>
      <c r="N30" s="43">
        <v>23066.947368421053</v>
      </c>
      <c r="O30" s="43">
        <v>140913.57894736843</v>
      </c>
      <c r="P30" s="43">
        <v>62599.526315789473</v>
      </c>
      <c r="Q30" s="43">
        <v>19982</v>
      </c>
      <c r="R30" s="43">
        <v>3686.6315789473683</v>
      </c>
      <c r="S30" s="43">
        <v>5737.9473684210525</v>
      </c>
    </row>
    <row r="31" spans="1:19" x14ac:dyDescent="0.25">
      <c r="A31" s="51"/>
      <c r="B31" s="51" t="s">
        <v>230</v>
      </c>
      <c r="C31" s="43">
        <v>7864</v>
      </c>
      <c r="D31" s="43">
        <v>2080</v>
      </c>
      <c r="E31" s="43">
        <v>30000</v>
      </c>
      <c r="F31" s="43">
        <v>6284</v>
      </c>
      <c r="G31" s="43">
        <v>1240</v>
      </c>
      <c r="H31" s="43">
        <v>49213</v>
      </c>
      <c r="I31" s="43">
        <v>731</v>
      </c>
      <c r="J31" s="43">
        <v>731</v>
      </c>
      <c r="K31" s="43">
        <v>15391</v>
      </c>
      <c r="L31" s="43">
        <v>6387</v>
      </c>
      <c r="M31" s="43">
        <v>1069.5</v>
      </c>
      <c r="N31" s="43">
        <v>6630</v>
      </c>
      <c r="O31" s="43">
        <v>45274</v>
      </c>
      <c r="P31" s="43">
        <v>5201</v>
      </c>
      <c r="Q31" s="43">
        <v>2600</v>
      </c>
      <c r="R31" s="43">
        <v>1656</v>
      </c>
      <c r="S31" s="43">
        <v>5553</v>
      </c>
    </row>
    <row r="32" spans="1:19" x14ac:dyDescent="0.25">
      <c r="A32" s="51"/>
      <c r="B32" s="51" t="s">
        <v>231</v>
      </c>
      <c r="C32" s="43">
        <v>564727</v>
      </c>
      <c r="D32" s="43">
        <v>70616</v>
      </c>
      <c r="E32" s="43">
        <v>2293990</v>
      </c>
      <c r="F32" s="43">
        <v>3541248</v>
      </c>
      <c r="G32" s="43">
        <v>204698</v>
      </c>
      <c r="H32" s="43">
        <v>3866749</v>
      </c>
      <c r="I32" s="43">
        <v>97871</v>
      </c>
      <c r="J32" s="43">
        <v>97163</v>
      </c>
      <c r="K32" s="43">
        <v>1103311</v>
      </c>
      <c r="L32" s="43">
        <v>137963</v>
      </c>
      <c r="M32" s="43">
        <v>201818</v>
      </c>
      <c r="N32" s="43">
        <v>438272</v>
      </c>
      <c r="O32" s="43">
        <v>2677358</v>
      </c>
      <c r="P32" s="43">
        <v>1189391</v>
      </c>
      <c r="Q32" s="43">
        <v>379658</v>
      </c>
      <c r="R32" s="43">
        <v>70046</v>
      </c>
      <c r="S32" s="43">
        <v>109021</v>
      </c>
    </row>
    <row r="33" spans="1:19" x14ac:dyDescent="0.25">
      <c r="A33" s="51"/>
      <c r="B33" s="51"/>
      <c r="C33" s="43"/>
      <c r="D33" s="43"/>
      <c r="E33" s="43"/>
      <c r="F33" s="43"/>
      <c r="G33" s="43"/>
      <c r="H33" s="43"/>
      <c r="I33" s="43"/>
      <c r="J33" s="43"/>
      <c r="K33" s="43"/>
      <c r="L33" s="43"/>
      <c r="M33" s="43"/>
      <c r="N33" s="43"/>
      <c r="O33" s="43"/>
      <c r="P33" s="43"/>
      <c r="Q33" s="43"/>
      <c r="R33" s="43"/>
      <c r="S33" s="43"/>
    </row>
    <row r="34" spans="1:19" x14ac:dyDescent="0.25">
      <c r="A34" s="101" t="s">
        <v>237</v>
      </c>
      <c r="B34" s="101"/>
      <c r="C34" s="43"/>
      <c r="D34" s="43"/>
      <c r="E34" s="43"/>
      <c r="F34" s="43"/>
      <c r="G34" s="43"/>
      <c r="H34" s="43"/>
      <c r="I34" s="43"/>
      <c r="J34" s="43"/>
      <c r="K34" s="43"/>
      <c r="L34" s="43"/>
      <c r="M34" s="43"/>
      <c r="N34" s="43"/>
      <c r="O34" s="43"/>
      <c r="P34" s="43"/>
      <c r="Q34" s="43"/>
      <c r="R34" s="43"/>
      <c r="S34" s="43"/>
    </row>
    <row r="35" spans="1:19" x14ac:dyDescent="0.25">
      <c r="A35" s="51"/>
      <c r="B35" s="51" t="s">
        <v>229</v>
      </c>
      <c r="C35" s="43">
        <v>21452.863636363636</v>
      </c>
      <c r="D35" s="43">
        <v>3419.818181818182</v>
      </c>
      <c r="E35" s="43">
        <v>71481.590909090912</v>
      </c>
      <c r="F35" s="43">
        <v>109815.42857142857</v>
      </c>
      <c r="G35" s="43">
        <v>12973.90909090909</v>
      </c>
      <c r="H35" s="43">
        <v>164343.90909090909</v>
      </c>
      <c r="I35" s="43">
        <v>1639.909090909091</v>
      </c>
      <c r="J35" s="43">
        <v>1228.8636363636363</v>
      </c>
      <c r="K35" s="43">
        <v>42913.5</v>
      </c>
      <c r="L35" s="43">
        <v>52840.227272727272</v>
      </c>
      <c r="M35" s="43">
        <v>11868.727272727272</v>
      </c>
      <c r="N35" s="43">
        <v>12451.59090909091</v>
      </c>
      <c r="O35" s="43">
        <v>124237.72727272728</v>
      </c>
      <c r="P35" s="43">
        <v>40106.181818181816</v>
      </c>
      <c r="Q35" s="43">
        <v>14627</v>
      </c>
      <c r="R35" s="43">
        <v>4753.7142857142853</v>
      </c>
      <c r="S35" s="43">
        <v>3701.5</v>
      </c>
    </row>
    <row r="36" spans="1:19" x14ac:dyDescent="0.25">
      <c r="A36" s="51"/>
      <c r="B36" s="51" t="s">
        <v>230</v>
      </c>
      <c r="C36" s="43">
        <v>10931.5</v>
      </c>
      <c r="D36" s="43">
        <v>2455</v>
      </c>
      <c r="E36" s="43">
        <v>23564</v>
      </c>
      <c r="F36" s="43">
        <v>1110</v>
      </c>
      <c r="G36" s="43">
        <v>2031.5</v>
      </c>
      <c r="H36" s="43">
        <v>37668.5</v>
      </c>
      <c r="I36" s="43">
        <v>676</v>
      </c>
      <c r="J36" s="43">
        <v>701.5</v>
      </c>
      <c r="K36" s="43">
        <v>8911.5</v>
      </c>
      <c r="L36" s="43">
        <v>8472</v>
      </c>
      <c r="M36" s="43">
        <v>1581.5</v>
      </c>
      <c r="N36" s="43">
        <v>5824</v>
      </c>
      <c r="O36" s="43">
        <v>30417.5</v>
      </c>
      <c r="P36" s="43">
        <v>5365.5</v>
      </c>
      <c r="Q36" s="43">
        <v>5086.5</v>
      </c>
      <c r="R36" s="43">
        <v>1081</v>
      </c>
      <c r="S36" s="43">
        <v>3024</v>
      </c>
    </row>
    <row r="37" spans="1:19" x14ac:dyDescent="0.25">
      <c r="A37" s="51"/>
      <c r="B37" s="51" t="s">
        <v>231</v>
      </c>
      <c r="C37" s="43">
        <v>471963</v>
      </c>
      <c r="D37" s="43">
        <v>75236</v>
      </c>
      <c r="E37" s="43">
        <v>1572595</v>
      </c>
      <c r="F37" s="43">
        <v>2306124</v>
      </c>
      <c r="G37" s="43">
        <v>285426</v>
      </c>
      <c r="H37" s="43">
        <v>3615566</v>
      </c>
      <c r="I37" s="43">
        <v>36078</v>
      </c>
      <c r="J37" s="43">
        <v>27035</v>
      </c>
      <c r="K37" s="43">
        <v>944097</v>
      </c>
      <c r="L37" s="43">
        <v>1162485</v>
      </c>
      <c r="M37" s="43">
        <v>261112</v>
      </c>
      <c r="N37" s="43">
        <v>273935</v>
      </c>
      <c r="O37" s="43">
        <v>2733230</v>
      </c>
      <c r="P37" s="43">
        <v>882336</v>
      </c>
      <c r="Q37" s="43">
        <v>321794</v>
      </c>
      <c r="R37" s="43">
        <v>99828</v>
      </c>
      <c r="S37" s="43">
        <v>81433</v>
      </c>
    </row>
    <row r="38" spans="1:19" x14ac:dyDescent="0.25">
      <c r="A38" s="51"/>
      <c r="B38" s="51"/>
      <c r="C38" s="43"/>
      <c r="D38" s="43"/>
      <c r="E38" s="43"/>
      <c r="F38" s="43"/>
      <c r="G38" s="43"/>
      <c r="H38" s="43"/>
      <c r="I38" s="43"/>
      <c r="J38" s="43"/>
      <c r="K38" s="43"/>
      <c r="L38" s="43"/>
      <c r="M38" s="43"/>
      <c r="N38" s="43"/>
      <c r="O38" s="43"/>
      <c r="P38" s="43"/>
      <c r="Q38" s="43"/>
      <c r="R38" s="43"/>
      <c r="S38" s="43"/>
    </row>
    <row r="39" spans="1:19" x14ac:dyDescent="0.25">
      <c r="A39" s="101" t="s">
        <v>263</v>
      </c>
      <c r="B39" s="101"/>
      <c r="C39" s="43"/>
      <c r="D39" s="43"/>
      <c r="E39" s="43"/>
      <c r="F39" s="43"/>
      <c r="G39" s="43"/>
      <c r="H39" s="43"/>
      <c r="I39" s="43"/>
      <c r="J39" s="43"/>
      <c r="K39" s="43"/>
      <c r="L39" s="43"/>
      <c r="M39" s="43"/>
      <c r="N39" s="43"/>
      <c r="O39" s="43"/>
      <c r="P39" s="43"/>
      <c r="Q39" s="43"/>
      <c r="R39" s="43"/>
      <c r="S39" s="43"/>
    </row>
    <row r="40" spans="1:19" x14ac:dyDescent="0.25">
      <c r="A40" s="51"/>
      <c r="B40" s="51" t="s">
        <v>229</v>
      </c>
      <c r="C40" s="43">
        <v>18975.21052631579</v>
      </c>
      <c r="D40" s="43">
        <v>4336.9605263157891</v>
      </c>
      <c r="E40" s="43">
        <v>51358.26315789474</v>
      </c>
      <c r="F40" s="43">
        <v>94125.555555555562</v>
      </c>
      <c r="G40" s="43">
        <v>16329.736842105263</v>
      </c>
      <c r="H40" s="43">
        <v>90573.31578947368</v>
      </c>
      <c r="I40" s="43">
        <v>3114.5789473684213</v>
      </c>
      <c r="J40" s="43">
        <v>4109.4736842105267</v>
      </c>
      <c r="K40" s="43">
        <v>28809.052631578947</v>
      </c>
      <c r="L40" s="43">
        <v>8086.894736842105</v>
      </c>
      <c r="M40" s="43">
        <v>42113.473684210527</v>
      </c>
      <c r="N40" s="43">
        <v>11399.052631578947</v>
      </c>
      <c r="O40" s="43">
        <v>79396.947368421053</v>
      </c>
      <c r="P40" s="43">
        <v>11176.368421052632</v>
      </c>
      <c r="Q40" s="43">
        <v>8832.1578947368416</v>
      </c>
      <c r="R40" s="43">
        <v>998.78947368421052</v>
      </c>
      <c r="S40" s="43">
        <v>1950.8947368421052</v>
      </c>
    </row>
    <row r="41" spans="1:19" x14ac:dyDescent="0.25">
      <c r="A41" s="51"/>
      <c r="B41" s="51" t="s">
        <v>230</v>
      </c>
      <c r="C41" s="43">
        <v>6265</v>
      </c>
      <c r="D41" s="43">
        <v>2336</v>
      </c>
      <c r="E41" s="43">
        <v>29342</v>
      </c>
      <c r="F41" s="43">
        <v>9981</v>
      </c>
      <c r="G41" s="43">
        <v>3796</v>
      </c>
      <c r="H41" s="43">
        <v>35415</v>
      </c>
      <c r="I41" s="43">
        <v>960</v>
      </c>
      <c r="J41" s="43">
        <v>939</v>
      </c>
      <c r="K41" s="43">
        <v>7843</v>
      </c>
      <c r="L41" s="43">
        <v>3788</v>
      </c>
      <c r="M41" s="43">
        <v>2452</v>
      </c>
      <c r="N41" s="43">
        <v>4923</v>
      </c>
      <c r="O41" s="43">
        <v>32716</v>
      </c>
      <c r="P41" s="43">
        <v>3358</v>
      </c>
      <c r="Q41" s="43">
        <v>6843</v>
      </c>
      <c r="R41" s="43">
        <v>260</v>
      </c>
      <c r="S41" s="43">
        <v>1901</v>
      </c>
    </row>
    <row r="42" spans="1:19" x14ac:dyDescent="0.25">
      <c r="A42" s="51"/>
      <c r="B42" s="51" t="s">
        <v>231</v>
      </c>
      <c r="C42" s="43">
        <v>360529</v>
      </c>
      <c r="D42" s="43">
        <v>82402.25</v>
      </c>
      <c r="E42" s="43">
        <v>975807</v>
      </c>
      <c r="F42" s="43">
        <v>1694260</v>
      </c>
      <c r="G42" s="43">
        <v>310265</v>
      </c>
      <c r="H42" s="43">
        <v>1720893</v>
      </c>
      <c r="I42" s="43">
        <v>59177</v>
      </c>
      <c r="J42" s="43">
        <v>78080</v>
      </c>
      <c r="K42" s="43">
        <v>547372</v>
      </c>
      <c r="L42" s="43">
        <v>153651</v>
      </c>
      <c r="M42" s="43">
        <v>800156</v>
      </c>
      <c r="N42" s="43">
        <v>216582</v>
      </c>
      <c r="O42" s="43">
        <v>1508542</v>
      </c>
      <c r="P42" s="43">
        <v>212351</v>
      </c>
      <c r="Q42" s="43">
        <v>167811</v>
      </c>
      <c r="R42" s="43">
        <v>18977</v>
      </c>
      <c r="S42" s="43">
        <v>37067</v>
      </c>
    </row>
    <row r="43" spans="1:19" x14ac:dyDescent="0.25">
      <c r="A43" s="51"/>
      <c r="B43" s="51"/>
      <c r="C43" s="43"/>
      <c r="D43" s="43"/>
      <c r="E43" s="43"/>
      <c r="F43" s="43"/>
      <c r="G43" s="43"/>
      <c r="H43" s="43"/>
      <c r="I43" s="43"/>
      <c r="J43" s="43"/>
      <c r="K43" s="43"/>
      <c r="L43" s="43"/>
      <c r="M43" s="43"/>
      <c r="N43" s="43"/>
      <c r="O43" s="43"/>
      <c r="P43" s="43"/>
      <c r="Q43" s="43"/>
      <c r="R43" s="43"/>
      <c r="S43" s="43"/>
    </row>
    <row r="44" spans="1:19" x14ac:dyDescent="0.25">
      <c r="A44" s="101" t="s">
        <v>264</v>
      </c>
      <c r="B44" s="101"/>
      <c r="C44" s="43"/>
      <c r="D44" s="43"/>
      <c r="E44" s="43"/>
      <c r="F44" s="43"/>
      <c r="G44" s="43"/>
      <c r="H44" s="43"/>
      <c r="I44" s="43"/>
      <c r="J44" s="43"/>
      <c r="K44" s="43"/>
      <c r="L44" s="43"/>
      <c r="M44" s="43"/>
      <c r="N44" s="43"/>
      <c r="O44" s="43"/>
      <c r="P44" s="43"/>
      <c r="Q44" s="43"/>
      <c r="R44" s="43"/>
      <c r="S44" s="43"/>
    </row>
    <row r="45" spans="1:19" x14ac:dyDescent="0.25">
      <c r="A45" s="51"/>
      <c r="B45" s="51" t="s">
        <v>229</v>
      </c>
      <c r="C45" s="43">
        <v>13897.0625</v>
      </c>
      <c r="D45" s="43">
        <v>3380.6875</v>
      </c>
      <c r="E45" s="43">
        <v>51361.75</v>
      </c>
      <c r="F45" s="43">
        <v>39215.25</v>
      </c>
      <c r="G45" s="43">
        <v>11882</v>
      </c>
      <c r="H45" s="43">
        <v>66519.125</v>
      </c>
      <c r="I45" s="43">
        <v>1642.25</v>
      </c>
      <c r="J45" s="43">
        <v>1138.25</v>
      </c>
      <c r="K45" s="43">
        <v>19214.875</v>
      </c>
      <c r="L45" s="43">
        <v>5062.625</v>
      </c>
      <c r="M45" s="43">
        <v>3014.125</v>
      </c>
      <c r="N45" s="43">
        <v>6965.0625</v>
      </c>
      <c r="O45" s="43">
        <v>58155.625</v>
      </c>
      <c r="P45" s="43">
        <v>8363.5</v>
      </c>
      <c r="Q45" s="43">
        <v>5205.6875</v>
      </c>
      <c r="R45" s="43">
        <v>299.8125</v>
      </c>
      <c r="S45" s="43">
        <v>1131.75</v>
      </c>
    </row>
    <row r="46" spans="1:19" x14ac:dyDescent="0.25">
      <c r="A46" s="51"/>
      <c r="B46" s="51" t="s">
        <v>230</v>
      </c>
      <c r="C46" s="43">
        <v>5509.5</v>
      </c>
      <c r="D46" s="43">
        <v>1979</v>
      </c>
      <c r="E46" s="43">
        <v>11461.5</v>
      </c>
      <c r="F46" s="43">
        <v>0</v>
      </c>
      <c r="G46" s="43">
        <v>1071.5</v>
      </c>
      <c r="H46" s="43">
        <v>18286</v>
      </c>
      <c r="I46" s="43">
        <v>69</v>
      </c>
      <c r="J46" s="43">
        <v>254.5</v>
      </c>
      <c r="K46" s="43">
        <v>4385.5</v>
      </c>
      <c r="L46" s="43">
        <v>3552</v>
      </c>
      <c r="M46" s="43">
        <v>424</v>
      </c>
      <c r="N46" s="43">
        <v>3820.5</v>
      </c>
      <c r="O46" s="43">
        <v>16302</v>
      </c>
      <c r="P46" s="43">
        <v>2340</v>
      </c>
      <c r="Q46" s="43">
        <v>1950.5</v>
      </c>
      <c r="R46" s="43">
        <v>69</v>
      </c>
      <c r="S46" s="43">
        <v>917</v>
      </c>
    </row>
    <row r="47" spans="1:19" x14ac:dyDescent="0.25">
      <c r="A47" s="51"/>
      <c r="B47" s="51" t="s">
        <v>231</v>
      </c>
      <c r="C47" s="43">
        <v>222353</v>
      </c>
      <c r="D47" s="43">
        <v>54091</v>
      </c>
      <c r="E47" s="43">
        <v>821788</v>
      </c>
      <c r="F47" s="43">
        <v>627444</v>
      </c>
      <c r="G47" s="43">
        <v>190112</v>
      </c>
      <c r="H47" s="43">
        <v>1064306</v>
      </c>
      <c r="I47" s="43">
        <v>26276</v>
      </c>
      <c r="J47" s="43">
        <v>18212</v>
      </c>
      <c r="K47" s="43">
        <v>307438</v>
      </c>
      <c r="L47" s="43">
        <v>81002</v>
      </c>
      <c r="M47" s="43">
        <v>48226</v>
      </c>
      <c r="N47" s="43">
        <v>111441</v>
      </c>
      <c r="O47" s="43">
        <v>930490</v>
      </c>
      <c r="P47" s="43">
        <v>133816</v>
      </c>
      <c r="Q47" s="43">
        <v>83291</v>
      </c>
      <c r="R47" s="43">
        <v>4797</v>
      </c>
      <c r="S47" s="43">
        <v>18108</v>
      </c>
    </row>
    <row r="48" spans="1:19" x14ac:dyDescent="0.25">
      <c r="A48" s="51"/>
      <c r="B48" s="51"/>
    </row>
    <row r="49" spans="1:2" x14ac:dyDescent="0.25">
      <c r="A49" s="51"/>
      <c r="B49" s="51"/>
    </row>
    <row r="50" spans="1:2" x14ac:dyDescent="0.25">
      <c r="A50" s="51"/>
      <c r="B50" s="51"/>
    </row>
    <row r="51" spans="1:2" x14ac:dyDescent="0.25">
      <c r="A51" s="51"/>
      <c r="B51" s="51"/>
    </row>
    <row r="52" spans="1:2" x14ac:dyDescent="0.25">
      <c r="A52" s="51"/>
      <c r="B52" s="51"/>
    </row>
    <row r="53" spans="1:2" x14ac:dyDescent="0.25">
      <c r="A53" s="101"/>
      <c r="B53" s="101"/>
    </row>
    <row r="54" spans="1:2" x14ac:dyDescent="0.25">
      <c r="A54" s="51"/>
      <c r="B54" s="51"/>
    </row>
    <row r="55" spans="1:2" x14ac:dyDescent="0.25">
      <c r="A55" s="51"/>
      <c r="B55" s="51"/>
    </row>
    <row r="56" spans="1:2" x14ac:dyDescent="0.25">
      <c r="A56" s="51"/>
      <c r="B56" s="51"/>
    </row>
    <row r="57" spans="1:2" x14ac:dyDescent="0.25">
      <c r="A57" s="51"/>
      <c r="B57" s="51"/>
    </row>
    <row r="58" spans="1:2" x14ac:dyDescent="0.25">
      <c r="A58" s="101"/>
      <c r="B58" s="101"/>
    </row>
    <row r="59" spans="1:2" x14ac:dyDescent="0.25">
      <c r="A59" s="51"/>
      <c r="B59" s="51"/>
    </row>
    <row r="60" spans="1:2" x14ac:dyDescent="0.25">
      <c r="A60" s="51"/>
      <c r="B60" s="51"/>
    </row>
    <row r="61" spans="1:2" x14ac:dyDescent="0.25">
      <c r="A61" s="51"/>
      <c r="B61" s="51"/>
    </row>
    <row r="62" spans="1:2" x14ac:dyDescent="0.25">
      <c r="A62" s="51"/>
      <c r="B62" s="51"/>
    </row>
    <row r="63" spans="1:2" x14ac:dyDescent="0.25">
      <c r="A63" s="101"/>
      <c r="B63" s="101"/>
    </row>
    <row r="64" spans="1:2" x14ac:dyDescent="0.25">
      <c r="A64" s="51"/>
      <c r="B64" s="51"/>
    </row>
    <row r="65" spans="1:2" x14ac:dyDescent="0.25">
      <c r="A65" s="51"/>
      <c r="B65" s="51"/>
    </row>
    <row r="66" spans="1:2" x14ac:dyDescent="0.25">
      <c r="A66" s="51"/>
      <c r="B66" s="51"/>
    </row>
    <row r="67" spans="1:2" x14ac:dyDescent="0.25">
      <c r="A67" s="51"/>
      <c r="B67" s="51"/>
    </row>
    <row r="68" spans="1:2" x14ac:dyDescent="0.25">
      <c r="A68" s="101"/>
      <c r="B68" s="101"/>
    </row>
    <row r="69" spans="1:2" x14ac:dyDescent="0.25">
      <c r="A69" s="51"/>
      <c r="B69" s="51"/>
    </row>
    <row r="70" spans="1:2" x14ac:dyDescent="0.25">
      <c r="A70" s="51"/>
      <c r="B70" s="51"/>
    </row>
    <row r="71" spans="1:2" x14ac:dyDescent="0.25">
      <c r="A71" s="51"/>
      <c r="B71" s="51"/>
    </row>
    <row r="72" spans="1:2" x14ac:dyDescent="0.25">
      <c r="A72" s="51"/>
      <c r="B72" s="51"/>
    </row>
    <row r="73" spans="1:2" x14ac:dyDescent="0.25">
      <c r="A73" s="101"/>
      <c r="B73" s="101"/>
    </row>
    <row r="74" spans="1:2" x14ac:dyDescent="0.25">
      <c r="A74" s="51"/>
      <c r="B74" s="51"/>
    </row>
    <row r="75" spans="1:2" x14ac:dyDescent="0.25">
      <c r="A75" s="51"/>
      <c r="B75" s="51"/>
    </row>
    <row r="76" spans="1:2" x14ac:dyDescent="0.25">
      <c r="A76" s="51"/>
      <c r="B76" s="51"/>
    </row>
    <row r="77" spans="1:2" x14ac:dyDescent="0.25">
      <c r="A77" s="51"/>
      <c r="B77" s="51"/>
    </row>
    <row r="78" spans="1:2" x14ac:dyDescent="0.25">
      <c r="A78" s="101"/>
      <c r="B78" s="101"/>
    </row>
    <row r="79" spans="1:2" x14ac:dyDescent="0.25">
      <c r="A79" s="51"/>
      <c r="B79" s="51"/>
    </row>
    <row r="80" spans="1:2" x14ac:dyDescent="0.25">
      <c r="A80" s="51"/>
      <c r="B80" s="51"/>
    </row>
    <row r="81" spans="1:2" x14ac:dyDescent="0.25">
      <c r="A81" s="51"/>
      <c r="B81" s="51"/>
    </row>
    <row r="82" spans="1:2" x14ac:dyDescent="0.25">
      <c r="A82" s="51"/>
      <c r="B82" s="51"/>
    </row>
    <row r="83" spans="1:2" x14ac:dyDescent="0.25">
      <c r="A83" s="101"/>
      <c r="B83" s="101"/>
    </row>
    <row r="84" spans="1:2" x14ac:dyDescent="0.25">
      <c r="A84" s="51"/>
      <c r="B84" s="51"/>
    </row>
    <row r="85" spans="1:2" x14ac:dyDescent="0.25">
      <c r="A85" s="51"/>
      <c r="B85" s="51"/>
    </row>
    <row r="86" spans="1:2" x14ac:dyDescent="0.25">
      <c r="A86" s="51"/>
      <c r="B86" s="51"/>
    </row>
    <row r="87" spans="1:2" x14ac:dyDescent="0.25">
      <c r="A87" s="51"/>
      <c r="B87" s="51"/>
    </row>
    <row r="88" spans="1:2" x14ac:dyDescent="0.25">
      <c r="A88" s="101"/>
      <c r="B88" s="101"/>
    </row>
    <row r="89" spans="1:2" x14ac:dyDescent="0.25">
      <c r="A89" s="51"/>
      <c r="B89" s="51"/>
    </row>
    <row r="90" spans="1:2" x14ac:dyDescent="0.25">
      <c r="A90" s="51"/>
      <c r="B90" s="51"/>
    </row>
    <row r="91" spans="1:2" x14ac:dyDescent="0.25">
      <c r="A91" s="51"/>
      <c r="B91" s="51"/>
    </row>
    <row r="92" spans="1:2" x14ac:dyDescent="0.25">
      <c r="A92" s="51"/>
      <c r="B92" s="51"/>
    </row>
    <row r="93" spans="1:2" x14ac:dyDescent="0.25">
      <c r="A93" s="101"/>
      <c r="B93" s="101"/>
    </row>
    <row r="94" spans="1:2" x14ac:dyDescent="0.25">
      <c r="A94" s="51"/>
      <c r="B94" s="51"/>
    </row>
    <row r="95" spans="1:2" x14ac:dyDescent="0.25">
      <c r="A95" s="51"/>
      <c r="B95" s="51"/>
    </row>
    <row r="96" spans="1:2" x14ac:dyDescent="0.25">
      <c r="A96" s="51"/>
      <c r="B96" s="51"/>
    </row>
  </sheetData>
  <mergeCells count="20">
    <mergeCell ref="A88:B88"/>
    <mergeCell ref="A93:B93"/>
    <mergeCell ref="A58:B58"/>
    <mergeCell ref="A63:B63"/>
    <mergeCell ref="A68:B68"/>
    <mergeCell ref="A73:B73"/>
    <mergeCell ref="A78:B78"/>
    <mergeCell ref="A83:B83"/>
    <mergeCell ref="A53:B53"/>
    <mergeCell ref="A1:C1"/>
    <mergeCell ref="D1:K1"/>
    <mergeCell ref="A4:B4"/>
    <mergeCell ref="A9:B9"/>
    <mergeCell ref="A14:B14"/>
    <mergeCell ref="A19:B19"/>
    <mergeCell ref="A24:B24"/>
    <mergeCell ref="A29:B29"/>
    <mergeCell ref="A34:B34"/>
    <mergeCell ref="A39:B39"/>
    <mergeCell ref="A44:B4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6"/>
  <sheetViews>
    <sheetView workbookViewId="0">
      <selection activeCell="B18" sqref="B18"/>
    </sheetView>
  </sheetViews>
  <sheetFormatPr defaultRowHeight="15" x14ac:dyDescent="0.25"/>
  <cols>
    <col min="1" max="1" width="35.7109375" style="37" customWidth="1"/>
    <col min="2" max="2" width="11.7109375" style="37" customWidth="1"/>
    <col min="3" max="3" width="12.28515625" style="37" customWidth="1"/>
    <col min="4" max="4" width="10.5703125" style="37" customWidth="1"/>
    <col min="5" max="5" width="14" style="37" customWidth="1"/>
    <col min="6" max="6" width="12.7109375" style="37" customWidth="1"/>
    <col min="7" max="7" width="11.7109375" customWidth="1"/>
    <col min="8" max="8" width="14.42578125" style="37" customWidth="1"/>
    <col min="9" max="9" width="11.28515625" customWidth="1"/>
  </cols>
  <sheetData>
    <row r="1" spans="1:9" x14ac:dyDescent="0.25">
      <c r="A1" s="32" t="s">
        <v>58</v>
      </c>
      <c r="B1"/>
      <c r="C1" s="95" t="s">
        <v>265</v>
      </c>
      <c r="D1" s="95"/>
      <c r="E1" s="95"/>
      <c r="F1" s="95"/>
      <c r="G1" s="95"/>
      <c r="H1" s="95"/>
    </row>
    <row r="2" spans="1:9" ht="64.5" x14ac:dyDescent="0.25">
      <c r="A2" s="52"/>
      <c r="B2" s="34" t="s">
        <v>60</v>
      </c>
      <c r="C2" s="34" t="s">
        <v>266</v>
      </c>
      <c r="D2" s="34" t="s">
        <v>267</v>
      </c>
      <c r="E2" s="34" t="s">
        <v>268</v>
      </c>
      <c r="F2" s="35" t="s">
        <v>269</v>
      </c>
      <c r="G2" s="34" t="s">
        <v>270</v>
      </c>
      <c r="H2" s="36" t="s">
        <v>271</v>
      </c>
      <c r="I2" s="34" t="s">
        <v>272</v>
      </c>
    </row>
    <row r="3" spans="1:9" x14ac:dyDescent="0.25">
      <c r="A3" s="37" t="s">
        <v>76</v>
      </c>
      <c r="B3" s="48">
        <v>25607</v>
      </c>
      <c r="C3" s="48">
        <v>46838</v>
      </c>
      <c r="D3" s="48">
        <v>42083</v>
      </c>
      <c r="E3" s="48">
        <v>43798</v>
      </c>
      <c r="F3" s="48">
        <v>4304</v>
      </c>
      <c r="G3" s="43">
        <v>72</v>
      </c>
      <c r="H3" s="48">
        <v>62</v>
      </c>
      <c r="I3" s="43">
        <v>137095</v>
      </c>
    </row>
    <row r="4" spans="1:9" x14ac:dyDescent="0.25">
      <c r="A4" s="37" t="s">
        <v>77</v>
      </c>
      <c r="B4" s="48">
        <v>1677</v>
      </c>
      <c r="C4" s="48">
        <v>6807</v>
      </c>
      <c r="D4" s="48">
        <v>43353</v>
      </c>
      <c r="E4" s="48">
        <v>13046</v>
      </c>
      <c r="F4" s="48">
        <v>494</v>
      </c>
      <c r="G4" s="43">
        <v>1</v>
      </c>
      <c r="H4" s="48">
        <v>13</v>
      </c>
      <c r="I4" s="43">
        <v>63701</v>
      </c>
    </row>
    <row r="5" spans="1:9" x14ac:dyDescent="0.25">
      <c r="A5" s="37" t="s">
        <v>78</v>
      </c>
      <c r="B5" s="48">
        <v>1347</v>
      </c>
      <c r="C5" s="48">
        <v>8472</v>
      </c>
      <c r="D5" s="48">
        <v>0</v>
      </c>
      <c r="E5" s="48">
        <v>4</v>
      </c>
      <c r="F5" s="48">
        <v>0</v>
      </c>
      <c r="G5" s="43">
        <v>21</v>
      </c>
      <c r="H5" s="48">
        <v>1</v>
      </c>
      <c r="I5" s="43">
        <v>8497</v>
      </c>
    </row>
    <row r="6" spans="1:9" x14ac:dyDescent="0.25">
      <c r="A6" s="37" t="s">
        <v>79</v>
      </c>
      <c r="B6" s="48">
        <v>1730</v>
      </c>
      <c r="C6" s="48">
        <v>9141</v>
      </c>
      <c r="D6" s="48">
        <v>43353</v>
      </c>
      <c r="E6" s="48">
        <v>13547</v>
      </c>
      <c r="F6" s="48">
        <v>1384</v>
      </c>
      <c r="G6" s="43">
        <v>21</v>
      </c>
      <c r="H6" s="48">
        <v>20</v>
      </c>
      <c r="I6" s="43">
        <v>67446</v>
      </c>
    </row>
    <row r="7" spans="1:9" x14ac:dyDescent="0.25">
      <c r="A7" s="37" t="s">
        <v>80</v>
      </c>
      <c r="B7" s="48">
        <v>1127</v>
      </c>
      <c r="C7" s="48">
        <v>15126</v>
      </c>
      <c r="D7" s="48">
        <v>0</v>
      </c>
      <c r="E7" s="48">
        <v>162</v>
      </c>
      <c r="F7" s="48">
        <v>1065</v>
      </c>
      <c r="G7" s="43">
        <v>21</v>
      </c>
      <c r="H7" s="48">
        <v>7</v>
      </c>
      <c r="I7" s="43">
        <v>16374</v>
      </c>
    </row>
    <row r="8" spans="1:9" x14ac:dyDescent="0.25">
      <c r="A8" s="37" t="s">
        <v>81</v>
      </c>
      <c r="B8" s="48">
        <v>5685</v>
      </c>
      <c r="C8" s="48">
        <v>52128</v>
      </c>
      <c r="D8" s="48">
        <v>0</v>
      </c>
      <c r="E8" s="48">
        <v>1168</v>
      </c>
      <c r="F8" s="48">
        <v>4575</v>
      </c>
      <c r="G8" s="43">
        <v>1</v>
      </c>
      <c r="H8" s="48">
        <v>76</v>
      </c>
      <c r="I8" s="43">
        <v>57872</v>
      </c>
    </row>
    <row r="9" spans="1:9" x14ac:dyDescent="0.25">
      <c r="A9" s="37" t="s">
        <v>82</v>
      </c>
      <c r="B9" s="48">
        <v>74231</v>
      </c>
      <c r="C9" s="48">
        <v>180194</v>
      </c>
      <c r="D9" s="48">
        <v>51247</v>
      </c>
      <c r="E9" s="48">
        <v>29153</v>
      </c>
      <c r="F9" s="48">
        <v>28412</v>
      </c>
      <c r="G9" s="43">
        <v>73</v>
      </c>
      <c r="H9" s="48">
        <v>110</v>
      </c>
      <c r="I9" s="43">
        <v>289079</v>
      </c>
    </row>
    <row r="10" spans="1:9" x14ac:dyDescent="0.25">
      <c r="A10" s="37" t="s">
        <v>83</v>
      </c>
      <c r="B10" s="48">
        <v>12402</v>
      </c>
      <c r="C10" s="48">
        <v>46051</v>
      </c>
      <c r="D10" s="48">
        <v>40497</v>
      </c>
      <c r="E10" s="48">
        <v>13644</v>
      </c>
      <c r="F10" s="48">
        <v>5217</v>
      </c>
      <c r="G10" s="43">
        <v>53</v>
      </c>
      <c r="H10" s="48">
        <v>60</v>
      </c>
      <c r="I10" s="43">
        <v>105462</v>
      </c>
    </row>
    <row r="11" spans="1:9" x14ac:dyDescent="0.25">
      <c r="A11" s="37" t="s">
        <v>84</v>
      </c>
      <c r="B11" s="48">
        <v>1958</v>
      </c>
      <c r="C11" s="48">
        <v>18190</v>
      </c>
      <c r="D11" s="48">
        <v>0</v>
      </c>
      <c r="E11" s="48">
        <v>298</v>
      </c>
      <c r="F11" s="48">
        <v>1533</v>
      </c>
      <c r="G11" s="43">
        <v>0</v>
      </c>
      <c r="H11" s="48">
        <v>19</v>
      </c>
      <c r="I11" s="43">
        <v>20021</v>
      </c>
    </row>
    <row r="12" spans="1:9" x14ac:dyDescent="0.25">
      <c r="A12" s="37" t="s">
        <v>85</v>
      </c>
      <c r="B12" s="48">
        <v>3292</v>
      </c>
      <c r="C12" s="48">
        <v>37352</v>
      </c>
      <c r="D12" s="48">
        <v>39829</v>
      </c>
      <c r="E12" s="48">
        <v>12927</v>
      </c>
      <c r="F12" s="48">
        <v>1869</v>
      </c>
      <c r="G12" s="43">
        <v>50</v>
      </c>
      <c r="H12" s="48">
        <v>22</v>
      </c>
      <c r="I12" s="43">
        <v>92027</v>
      </c>
    </row>
    <row r="13" spans="1:9" x14ac:dyDescent="0.25">
      <c r="A13" s="37" t="s">
        <v>86</v>
      </c>
      <c r="B13" s="48">
        <v>1933</v>
      </c>
      <c r="C13" s="48">
        <v>14682</v>
      </c>
      <c r="D13" s="48">
        <v>0</v>
      </c>
      <c r="E13" s="48">
        <v>0</v>
      </c>
      <c r="F13" s="48">
        <v>792</v>
      </c>
      <c r="G13" s="43">
        <v>21</v>
      </c>
      <c r="H13" s="48">
        <v>0</v>
      </c>
      <c r="I13" s="43">
        <v>15495</v>
      </c>
    </row>
    <row r="14" spans="1:9" x14ac:dyDescent="0.25">
      <c r="A14" s="37" t="s">
        <v>87</v>
      </c>
      <c r="B14" s="48">
        <v>12363</v>
      </c>
      <c r="C14" s="48">
        <v>47965</v>
      </c>
      <c r="D14" s="48">
        <v>0</v>
      </c>
      <c r="E14" s="48">
        <v>755</v>
      </c>
      <c r="F14" s="48">
        <v>3257</v>
      </c>
      <c r="G14" s="43">
        <v>21</v>
      </c>
      <c r="H14" s="48">
        <v>12</v>
      </c>
      <c r="I14" s="43">
        <v>51998</v>
      </c>
    </row>
    <row r="15" spans="1:9" x14ac:dyDescent="0.25">
      <c r="A15" s="37" t="s">
        <v>88</v>
      </c>
      <c r="B15" s="48">
        <v>6864</v>
      </c>
      <c r="C15" s="48">
        <v>22457</v>
      </c>
      <c r="D15" s="48">
        <v>49837</v>
      </c>
      <c r="E15" s="48">
        <v>14715</v>
      </c>
      <c r="F15" s="48">
        <v>1507</v>
      </c>
      <c r="G15" s="43">
        <v>50</v>
      </c>
      <c r="H15" s="48">
        <v>20</v>
      </c>
      <c r="I15" s="43">
        <v>88566</v>
      </c>
    </row>
    <row r="16" spans="1:9" x14ac:dyDescent="0.25">
      <c r="A16" s="37" t="s">
        <v>89</v>
      </c>
      <c r="B16" s="48">
        <v>58748</v>
      </c>
      <c r="C16" s="48">
        <v>197702</v>
      </c>
      <c r="D16" s="48">
        <v>43483</v>
      </c>
      <c r="E16" s="48">
        <v>28445</v>
      </c>
      <c r="F16" s="48">
        <v>8169</v>
      </c>
      <c r="G16" s="43">
        <v>86</v>
      </c>
      <c r="H16" s="48">
        <v>128</v>
      </c>
      <c r="I16" s="43">
        <v>277885</v>
      </c>
    </row>
    <row r="17" spans="1:9" x14ac:dyDescent="0.25">
      <c r="A17" s="37" t="s">
        <v>90</v>
      </c>
      <c r="B17" s="48">
        <v>5334</v>
      </c>
      <c r="C17" s="48">
        <v>15704</v>
      </c>
      <c r="D17" s="48">
        <v>49837</v>
      </c>
      <c r="E17" s="48">
        <v>14812</v>
      </c>
      <c r="F17" s="48">
        <v>3169</v>
      </c>
      <c r="G17" s="43">
        <v>76</v>
      </c>
      <c r="H17" s="48">
        <v>0</v>
      </c>
      <c r="I17" s="43">
        <v>83598</v>
      </c>
    </row>
    <row r="18" spans="1:9" x14ac:dyDescent="0.25">
      <c r="A18" s="37" t="s">
        <v>91</v>
      </c>
      <c r="B18" s="48">
        <v>8055</v>
      </c>
      <c r="C18" s="48">
        <v>38771</v>
      </c>
      <c r="D18" s="48">
        <v>71783</v>
      </c>
      <c r="E18" s="48">
        <v>11604</v>
      </c>
      <c r="F18" s="48">
        <v>5155</v>
      </c>
      <c r="G18" s="43">
        <v>24</v>
      </c>
      <c r="H18" s="48">
        <v>92</v>
      </c>
      <c r="I18" s="43">
        <v>127337</v>
      </c>
    </row>
    <row r="19" spans="1:9" x14ac:dyDescent="0.25">
      <c r="A19" s="37" t="s">
        <v>92</v>
      </c>
      <c r="B19" s="48">
        <v>4542</v>
      </c>
      <c r="C19" s="48">
        <v>27958</v>
      </c>
      <c r="D19" s="48">
        <v>43353</v>
      </c>
      <c r="E19" s="48">
        <v>7696</v>
      </c>
      <c r="F19" s="48">
        <v>772</v>
      </c>
      <c r="G19" s="43">
        <v>75</v>
      </c>
      <c r="H19" s="48">
        <v>33</v>
      </c>
      <c r="I19" s="43">
        <v>79854</v>
      </c>
    </row>
    <row r="20" spans="1:9" x14ac:dyDescent="0.25">
      <c r="A20" s="37" t="s">
        <v>93</v>
      </c>
      <c r="B20" s="48">
        <v>7232</v>
      </c>
      <c r="C20" s="48">
        <v>15183</v>
      </c>
      <c r="D20" s="48">
        <v>39829</v>
      </c>
      <c r="E20" s="48">
        <v>12243</v>
      </c>
      <c r="F20" s="48">
        <v>704</v>
      </c>
      <c r="G20" s="43">
        <v>22</v>
      </c>
      <c r="H20" s="48">
        <v>3</v>
      </c>
      <c r="I20" s="43">
        <v>67981</v>
      </c>
    </row>
    <row r="21" spans="1:9" x14ac:dyDescent="0.25">
      <c r="A21" s="37" t="s">
        <v>94</v>
      </c>
      <c r="B21" s="48">
        <v>44002</v>
      </c>
      <c r="C21" s="48">
        <v>87796</v>
      </c>
      <c r="D21" s="48">
        <v>41333</v>
      </c>
      <c r="E21" s="48">
        <v>16385</v>
      </c>
      <c r="F21" s="48">
        <v>7342</v>
      </c>
      <c r="G21" s="43">
        <v>75</v>
      </c>
      <c r="H21" s="48">
        <v>191</v>
      </c>
      <c r="I21" s="43">
        <v>152931</v>
      </c>
    </row>
    <row r="22" spans="1:9" x14ac:dyDescent="0.25">
      <c r="A22" s="37" t="s">
        <v>95</v>
      </c>
      <c r="B22" s="48">
        <v>9933</v>
      </c>
      <c r="C22" s="48">
        <v>29041</v>
      </c>
      <c r="D22" s="48">
        <v>49712</v>
      </c>
      <c r="E22" s="48">
        <v>15615</v>
      </c>
      <c r="F22" s="48">
        <v>2499</v>
      </c>
      <c r="G22" s="43">
        <v>71</v>
      </c>
      <c r="H22" s="48">
        <v>15</v>
      </c>
      <c r="I22" s="43">
        <v>96938</v>
      </c>
    </row>
    <row r="23" spans="1:9" x14ac:dyDescent="0.25">
      <c r="A23" s="37" t="s">
        <v>96</v>
      </c>
      <c r="B23" s="48">
        <v>2377</v>
      </c>
      <c r="C23" s="48">
        <v>21984</v>
      </c>
      <c r="D23" s="48">
        <v>43353</v>
      </c>
      <c r="E23" s="48">
        <v>14283</v>
      </c>
      <c r="F23" s="48">
        <v>1401</v>
      </c>
      <c r="G23" s="43">
        <v>50</v>
      </c>
      <c r="H23" s="48">
        <v>2</v>
      </c>
      <c r="I23" s="43">
        <v>81071</v>
      </c>
    </row>
    <row r="24" spans="1:9" x14ac:dyDescent="0.25">
      <c r="A24" s="37" t="s">
        <v>97</v>
      </c>
      <c r="B24" s="48">
        <v>35549</v>
      </c>
      <c r="C24" s="48">
        <v>93980</v>
      </c>
      <c r="D24" s="48">
        <v>43465</v>
      </c>
      <c r="E24" s="48">
        <v>20253</v>
      </c>
      <c r="F24" s="48">
        <v>9189</v>
      </c>
      <c r="G24" s="43">
        <v>92</v>
      </c>
      <c r="H24" s="48">
        <v>66</v>
      </c>
      <c r="I24" s="43">
        <v>166979</v>
      </c>
    </row>
    <row r="25" spans="1:9" x14ac:dyDescent="0.25">
      <c r="A25" s="37" t="s">
        <v>98</v>
      </c>
      <c r="B25" s="48">
        <v>1704</v>
      </c>
      <c r="C25" s="48">
        <v>31035</v>
      </c>
      <c r="D25" s="48">
        <v>43353</v>
      </c>
      <c r="E25" s="48">
        <v>13457</v>
      </c>
      <c r="F25" s="48">
        <v>699</v>
      </c>
      <c r="G25" s="43">
        <v>71</v>
      </c>
      <c r="H25" s="48">
        <v>15</v>
      </c>
      <c r="I25" s="43">
        <v>88615</v>
      </c>
    </row>
    <row r="26" spans="1:9" x14ac:dyDescent="0.25">
      <c r="A26" s="37" t="s">
        <v>99</v>
      </c>
      <c r="B26" s="48">
        <v>3784</v>
      </c>
      <c r="C26" s="48">
        <v>32727</v>
      </c>
      <c r="D26" s="48">
        <v>42394</v>
      </c>
      <c r="E26" s="48">
        <v>14761</v>
      </c>
      <c r="F26" s="48">
        <v>2182</v>
      </c>
      <c r="G26" s="43">
        <v>72</v>
      </c>
      <c r="H26" s="48">
        <v>140</v>
      </c>
      <c r="I26" s="43">
        <v>92136</v>
      </c>
    </row>
    <row r="27" spans="1:9" x14ac:dyDescent="0.25">
      <c r="A27" s="37" t="s">
        <v>100</v>
      </c>
      <c r="B27" s="48">
        <v>6265</v>
      </c>
      <c r="C27" s="48">
        <v>24673</v>
      </c>
      <c r="D27" s="48">
        <v>39833</v>
      </c>
      <c r="E27" s="48">
        <v>12911</v>
      </c>
      <c r="F27" s="48">
        <v>2073</v>
      </c>
      <c r="G27" s="43">
        <v>21</v>
      </c>
      <c r="H27" s="48">
        <v>0</v>
      </c>
      <c r="I27" s="43">
        <v>79511</v>
      </c>
    </row>
    <row r="28" spans="1:9" x14ac:dyDescent="0.25">
      <c r="A28" s="37" t="s">
        <v>101</v>
      </c>
      <c r="B28" s="48">
        <v>14378</v>
      </c>
      <c r="C28" s="48">
        <v>61478</v>
      </c>
      <c r="D28" s="48">
        <v>43353</v>
      </c>
      <c r="E28" s="48">
        <v>22134</v>
      </c>
      <c r="F28" s="48">
        <v>2751</v>
      </c>
      <c r="G28" s="43">
        <v>73</v>
      </c>
      <c r="H28" s="48">
        <v>102</v>
      </c>
      <c r="I28" s="43">
        <v>129789</v>
      </c>
    </row>
    <row r="29" spans="1:9" x14ac:dyDescent="0.25">
      <c r="A29" s="37" t="s">
        <v>102</v>
      </c>
      <c r="B29" s="48">
        <v>6168</v>
      </c>
      <c r="C29" s="48">
        <v>31565</v>
      </c>
      <c r="D29" s="48">
        <v>58953</v>
      </c>
      <c r="E29" s="48">
        <v>13698</v>
      </c>
      <c r="F29" s="48">
        <v>1288</v>
      </c>
      <c r="G29" s="43">
        <v>83</v>
      </c>
      <c r="H29" s="48">
        <v>42</v>
      </c>
      <c r="I29" s="43">
        <v>105587</v>
      </c>
    </row>
    <row r="30" spans="1:9" x14ac:dyDescent="0.25">
      <c r="A30" s="37" t="s">
        <v>103</v>
      </c>
      <c r="B30" s="48">
        <v>99478</v>
      </c>
      <c r="C30" s="48">
        <v>186565</v>
      </c>
      <c r="D30" s="48">
        <v>42237</v>
      </c>
      <c r="E30" s="48">
        <v>19160</v>
      </c>
      <c r="F30" s="48">
        <v>20301</v>
      </c>
      <c r="G30" s="43">
        <v>75</v>
      </c>
      <c r="H30" s="48">
        <v>43</v>
      </c>
      <c r="I30" s="43">
        <v>268338</v>
      </c>
    </row>
    <row r="31" spans="1:9" x14ac:dyDescent="0.25">
      <c r="A31" s="37" t="s">
        <v>104</v>
      </c>
      <c r="B31" s="48">
        <v>13982</v>
      </c>
      <c r="C31" s="48">
        <v>40964</v>
      </c>
      <c r="D31" s="48">
        <v>39829</v>
      </c>
      <c r="E31" s="48">
        <v>13377</v>
      </c>
      <c r="F31" s="48">
        <v>3233</v>
      </c>
      <c r="G31" s="43">
        <v>72</v>
      </c>
      <c r="H31" s="48">
        <v>100</v>
      </c>
      <c r="I31" s="43">
        <v>97475</v>
      </c>
    </row>
    <row r="32" spans="1:9" x14ac:dyDescent="0.25">
      <c r="A32" s="37" t="s">
        <v>105</v>
      </c>
      <c r="B32" s="48">
        <v>3784</v>
      </c>
      <c r="C32" s="48">
        <v>26200</v>
      </c>
      <c r="D32" s="48">
        <v>42345</v>
      </c>
      <c r="E32" s="48">
        <v>13721</v>
      </c>
      <c r="F32" s="48">
        <v>2713</v>
      </c>
      <c r="G32" s="43">
        <v>52</v>
      </c>
      <c r="H32" s="48">
        <v>6</v>
      </c>
      <c r="I32" s="43">
        <v>85031</v>
      </c>
    </row>
    <row r="33" spans="1:9" x14ac:dyDescent="0.25">
      <c r="A33" s="37" t="s">
        <v>106</v>
      </c>
      <c r="B33" s="48">
        <v>2955</v>
      </c>
      <c r="C33" s="48">
        <v>8472</v>
      </c>
      <c r="D33" s="48">
        <v>0</v>
      </c>
      <c r="E33" s="48">
        <v>120</v>
      </c>
      <c r="F33" s="48">
        <v>1356</v>
      </c>
      <c r="G33" s="43">
        <v>0</v>
      </c>
      <c r="H33" s="48">
        <v>12</v>
      </c>
      <c r="I33" s="43">
        <v>9948</v>
      </c>
    </row>
    <row r="34" spans="1:9" x14ac:dyDescent="0.25">
      <c r="A34" s="37" t="s">
        <v>107</v>
      </c>
      <c r="B34" s="48">
        <v>77422</v>
      </c>
      <c r="C34" s="48">
        <v>183519</v>
      </c>
      <c r="D34" s="48">
        <v>91558</v>
      </c>
      <c r="E34" s="48">
        <v>35427</v>
      </c>
      <c r="F34" s="48">
        <v>13682</v>
      </c>
      <c r="G34" s="43">
        <v>41</v>
      </c>
      <c r="H34" s="48">
        <v>185</v>
      </c>
      <c r="I34" s="43">
        <v>324227</v>
      </c>
    </row>
    <row r="35" spans="1:9" x14ac:dyDescent="0.25">
      <c r="A35" s="37" t="s">
        <v>108</v>
      </c>
      <c r="B35" s="48">
        <v>813</v>
      </c>
      <c r="C35" s="48">
        <v>5641</v>
      </c>
      <c r="D35" s="48">
        <v>0</v>
      </c>
      <c r="E35" s="48">
        <v>108</v>
      </c>
      <c r="F35" s="48">
        <v>0</v>
      </c>
      <c r="G35" s="43">
        <v>0</v>
      </c>
      <c r="H35" s="48">
        <v>0</v>
      </c>
      <c r="I35" s="43">
        <v>5749</v>
      </c>
    </row>
    <row r="36" spans="1:9" x14ac:dyDescent="0.25">
      <c r="A36" s="37" t="s">
        <v>109</v>
      </c>
      <c r="B36" s="48">
        <v>2939</v>
      </c>
      <c r="C36" s="48">
        <v>16386</v>
      </c>
      <c r="D36" s="48">
        <v>0</v>
      </c>
      <c r="E36" s="48">
        <v>154</v>
      </c>
      <c r="F36" s="48">
        <v>610</v>
      </c>
      <c r="G36" s="43">
        <v>21</v>
      </c>
      <c r="H36" s="48">
        <v>5</v>
      </c>
      <c r="I36" s="43">
        <v>17171</v>
      </c>
    </row>
    <row r="37" spans="1:9" x14ac:dyDescent="0.25">
      <c r="A37" s="37" t="s">
        <v>110</v>
      </c>
      <c r="B37" s="48">
        <v>23222</v>
      </c>
      <c r="C37" s="48">
        <v>47916</v>
      </c>
      <c r="D37" s="48">
        <v>39849</v>
      </c>
      <c r="E37" s="48">
        <v>13194</v>
      </c>
      <c r="F37" s="48">
        <v>3668</v>
      </c>
      <c r="G37" s="43">
        <v>71</v>
      </c>
      <c r="H37" s="48">
        <v>43</v>
      </c>
      <c r="I37" s="43">
        <v>104698</v>
      </c>
    </row>
    <row r="38" spans="1:9" x14ac:dyDescent="0.25">
      <c r="A38" s="37" t="s">
        <v>111</v>
      </c>
      <c r="B38" s="48">
        <v>4855</v>
      </c>
      <c r="C38" s="48">
        <v>21464</v>
      </c>
      <c r="D38" s="48">
        <v>41859</v>
      </c>
      <c r="E38" s="48">
        <v>13419</v>
      </c>
      <c r="F38" s="48">
        <v>1340</v>
      </c>
      <c r="G38" s="43">
        <v>71</v>
      </c>
      <c r="H38" s="48">
        <v>28</v>
      </c>
      <c r="I38" s="43">
        <v>78153</v>
      </c>
    </row>
    <row r="39" spans="1:9" x14ac:dyDescent="0.25">
      <c r="A39" s="37" t="s">
        <v>112</v>
      </c>
      <c r="B39" s="48">
        <v>6960</v>
      </c>
      <c r="C39" s="48">
        <v>27514</v>
      </c>
      <c r="D39" s="48">
        <v>0</v>
      </c>
      <c r="E39" s="48">
        <v>627</v>
      </c>
      <c r="F39" s="48">
        <v>1988</v>
      </c>
      <c r="G39" s="43">
        <v>21</v>
      </c>
      <c r="H39" s="48">
        <v>43</v>
      </c>
      <c r="I39" s="43">
        <v>30150</v>
      </c>
    </row>
    <row r="40" spans="1:9" x14ac:dyDescent="0.25">
      <c r="A40" s="37" t="s">
        <v>113</v>
      </c>
      <c r="B40" s="48">
        <v>16777</v>
      </c>
      <c r="C40" s="48">
        <v>25398</v>
      </c>
      <c r="D40" s="48">
        <v>39829</v>
      </c>
      <c r="E40" s="48">
        <v>13263</v>
      </c>
      <c r="F40" s="48">
        <v>3228</v>
      </c>
      <c r="G40" s="43">
        <v>21</v>
      </c>
      <c r="H40" s="48">
        <v>13</v>
      </c>
      <c r="I40" s="43">
        <v>81739</v>
      </c>
    </row>
    <row r="41" spans="1:9" x14ac:dyDescent="0.25">
      <c r="A41" s="37" t="s">
        <v>114</v>
      </c>
      <c r="B41" s="48">
        <v>203190</v>
      </c>
      <c r="C41" s="48">
        <v>399986</v>
      </c>
      <c r="D41" s="48">
        <v>77675</v>
      </c>
      <c r="E41" s="48">
        <v>178893</v>
      </c>
      <c r="F41" s="48">
        <v>78829</v>
      </c>
      <c r="G41" s="43">
        <v>79</v>
      </c>
      <c r="H41" s="48">
        <v>653</v>
      </c>
      <c r="I41" s="43">
        <v>735462</v>
      </c>
    </row>
    <row r="42" spans="1:9" x14ac:dyDescent="0.25">
      <c r="A42" s="37" t="s">
        <v>116</v>
      </c>
      <c r="B42" s="48">
        <v>8433</v>
      </c>
      <c r="C42" s="48">
        <v>33447</v>
      </c>
      <c r="D42" s="48">
        <v>43919</v>
      </c>
      <c r="E42" s="48">
        <v>14109</v>
      </c>
      <c r="F42" s="48">
        <v>1481</v>
      </c>
      <c r="G42" s="43">
        <v>76</v>
      </c>
      <c r="H42" s="48">
        <v>15</v>
      </c>
      <c r="I42" s="43">
        <v>93032</v>
      </c>
    </row>
    <row r="43" spans="1:9" x14ac:dyDescent="0.25">
      <c r="A43" s="37" t="s">
        <v>117</v>
      </c>
      <c r="B43" s="48">
        <v>6400</v>
      </c>
      <c r="C43" s="48">
        <v>25588</v>
      </c>
      <c r="D43" s="48">
        <v>47330</v>
      </c>
      <c r="E43" s="48">
        <v>15103</v>
      </c>
      <c r="F43" s="48">
        <v>1896</v>
      </c>
      <c r="G43" s="43">
        <v>62</v>
      </c>
      <c r="H43" s="48">
        <v>36</v>
      </c>
      <c r="I43" s="43">
        <v>89979</v>
      </c>
    </row>
    <row r="44" spans="1:9" x14ac:dyDescent="0.25">
      <c r="A44" s="37" t="s">
        <v>118</v>
      </c>
      <c r="B44" s="48">
        <v>5054</v>
      </c>
      <c r="C44" s="48">
        <v>7625</v>
      </c>
      <c r="D44" s="48">
        <v>43353</v>
      </c>
      <c r="E44" s="48">
        <v>13684</v>
      </c>
      <c r="F44" s="48">
        <v>353</v>
      </c>
      <c r="G44" s="43">
        <v>1</v>
      </c>
      <c r="H44" s="48">
        <v>34</v>
      </c>
      <c r="I44" s="43">
        <v>65016</v>
      </c>
    </row>
    <row r="45" spans="1:9" x14ac:dyDescent="0.25">
      <c r="A45" s="37" t="s">
        <v>119</v>
      </c>
      <c r="B45" s="48">
        <v>14100</v>
      </c>
      <c r="C45" s="48">
        <v>44885</v>
      </c>
      <c r="D45" s="48">
        <v>49837</v>
      </c>
      <c r="E45" s="48">
        <v>15405</v>
      </c>
      <c r="F45" s="48">
        <v>4685</v>
      </c>
      <c r="G45" s="43">
        <v>73</v>
      </c>
      <c r="H45" s="48">
        <v>39</v>
      </c>
      <c r="I45" s="43">
        <v>114885</v>
      </c>
    </row>
    <row r="46" spans="1:9" x14ac:dyDescent="0.25">
      <c r="A46" s="37" t="s">
        <v>120</v>
      </c>
      <c r="B46" s="48">
        <v>13684</v>
      </c>
      <c r="C46" s="48">
        <v>41831</v>
      </c>
      <c r="D46" s="48">
        <v>39829</v>
      </c>
      <c r="E46" s="48">
        <v>13915</v>
      </c>
      <c r="F46" s="48">
        <v>2525</v>
      </c>
      <c r="G46" s="43">
        <v>22</v>
      </c>
      <c r="H46" s="48">
        <v>17</v>
      </c>
      <c r="I46" s="43">
        <v>98122</v>
      </c>
    </row>
    <row r="47" spans="1:9" x14ac:dyDescent="0.25">
      <c r="A47" s="37" t="s">
        <v>121</v>
      </c>
      <c r="B47" s="48">
        <v>1618</v>
      </c>
      <c r="C47" s="48">
        <v>17379</v>
      </c>
      <c r="D47" s="48">
        <v>43353</v>
      </c>
      <c r="E47" s="48">
        <v>13261</v>
      </c>
      <c r="F47" s="48">
        <v>1553</v>
      </c>
      <c r="G47" s="43">
        <v>71</v>
      </c>
      <c r="H47" s="48">
        <v>2</v>
      </c>
      <c r="I47" s="43">
        <v>75617</v>
      </c>
    </row>
    <row r="48" spans="1:9" x14ac:dyDescent="0.25">
      <c r="A48" s="37" t="s">
        <v>122</v>
      </c>
      <c r="B48" s="48">
        <v>31953</v>
      </c>
      <c r="C48" s="48">
        <v>232403</v>
      </c>
      <c r="D48" s="48">
        <v>39829</v>
      </c>
      <c r="E48" s="48">
        <v>24960</v>
      </c>
      <c r="F48" s="48">
        <v>1662</v>
      </c>
      <c r="G48" s="43">
        <v>71</v>
      </c>
      <c r="H48" s="48">
        <v>20</v>
      </c>
      <c r="I48" s="43">
        <v>298925</v>
      </c>
    </row>
    <row r="49" spans="1:9" x14ac:dyDescent="0.25">
      <c r="A49" s="37" t="s">
        <v>123</v>
      </c>
      <c r="B49" s="48">
        <v>16240</v>
      </c>
      <c r="C49" s="48">
        <v>43672</v>
      </c>
      <c r="D49" s="48">
        <v>46529</v>
      </c>
      <c r="E49" s="48">
        <v>16535</v>
      </c>
      <c r="F49" s="48">
        <v>2184</v>
      </c>
      <c r="G49" s="43">
        <v>72</v>
      </c>
      <c r="H49" s="48">
        <v>75</v>
      </c>
      <c r="I49" s="43">
        <v>108992</v>
      </c>
    </row>
    <row r="50" spans="1:9" x14ac:dyDescent="0.25">
      <c r="A50" s="37" t="s">
        <v>124</v>
      </c>
      <c r="B50" s="48">
        <v>21203</v>
      </c>
      <c r="C50" s="48">
        <v>51783</v>
      </c>
      <c r="D50" s="48">
        <v>14282</v>
      </c>
      <c r="E50" s="48">
        <v>9632</v>
      </c>
      <c r="F50" s="48">
        <v>5821</v>
      </c>
      <c r="G50" s="43">
        <v>26</v>
      </c>
      <c r="H50" s="48">
        <v>37</v>
      </c>
      <c r="I50" s="43">
        <v>81544</v>
      </c>
    </row>
    <row r="51" spans="1:9" x14ac:dyDescent="0.25">
      <c r="A51" s="37" t="s">
        <v>125</v>
      </c>
      <c r="B51" s="48">
        <v>11602</v>
      </c>
      <c r="C51" s="48">
        <v>37205</v>
      </c>
      <c r="D51" s="48">
        <v>46529</v>
      </c>
      <c r="E51" s="48">
        <v>15990</v>
      </c>
      <c r="F51" s="48">
        <v>2037</v>
      </c>
      <c r="G51" s="43">
        <v>71</v>
      </c>
      <c r="H51" s="48">
        <v>32</v>
      </c>
      <c r="I51" s="43">
        <v>101832</v>
      </c>
    </row>
    <row r="52" spans="1:9" x14ac:dyDescent="0.25">
      <c r="A52" s="37" t="s">
        <v>126</v>
      </c>
      <c r="B52" s="48">
        <v>5008</v>
      </c>
      <c r="C52" s="48">
        <v>24782</v>
      </c>
      <c r="D52" s="48">
        <v>39829</v>
      </c>
      <c r="E52" s="48">
        <v>12968</v>
      </c>
      <c r="F52" s="48">
        <v>2497</v>
      </c>
      <c r="G52" s="43">
        <v>71</v>
      </c>
      <c r="H52" s="48">
        <v>35</v>
      </c>
      <c r="I52" s="43">
        <v>80147</v>
      </c>
    </row>
    <row r="53" spans="1:9" x14ac:dyDescent="0.25">
      <c r="A53" s="37" t="s">
        <v>127</v>
      </c>
      <c r="B53" s="48">
        <v>10261</v>
      </c>
      <c r="C53" s="48">
        <v>39123</v>
      </c>
      <c r="D53" s="48">
        <v>39829</v>
      </c>
      <c r="E53" s="48">
        <v>13575</v>
      </c>
      <c r="F53" s="48">
        <v>3765</v>
      </c>
      <c r="G53" s="43">
        <v>74</v>
      </c>
      <c r="H53" s="48">
        <v>32</v>
      </c>
      <c r="I53" s="43">
        <v>96366</v>
      </c>
    </row>
    <row r="54" spans="1:9" x14ac:dyDescent="0.25">
      <c r="A54" s="37" t="s">
        <v>128</v>
      </c>
      <c r="B54" s="48">
        <v>1809</v>
      </c>
      <c r="C54" s="48">
        <v>17948</v>
      </c>
      <c r="D54" s="48">
        <v>46941</v>
      </c>
      <c r="E54" s="48">
        <v>13582</v>
      </c>
      <c r="F54" s="48">
        <v>1104</v>
      </c>
      <c r="G54" s="43">
        <v>23</v>
      </c>
      <c r="H54" s="48">
        <v>1</v>
      </c>
      <c r="I54" s="43">
        <v>79598</v>
      </c>
    </row>
    <row r="55" spans="1:9" x14ac:dyDescent="0.25">
      <c r="A55" s="37" t="s">
        <v>129</v>
      </c>
      <c r="B55" s="48">
        <v>17916</v>
      </c>
      <c r="C55" s="48">
        <v>90939</v>
      </c>
      <c r="D55" s="48">
        <v>50391</v>
      </c>
      <c r="E55" s="48">
        <v>15795</v>
      </c>
      <c r="F55" s="48">
        <v>3852</v>
      </c>
      <c r="G55" s="43">
        <v>73</v>
      </c>
      <c r="H55" s="48">
        <v>95</v>
      </c>
      <c r="I55" s="43">
        <v>161050</v>
      </c>
    </row>
    <row r="56" spans="1:9" x14ac:dyDescent="0.25">
      <c r="A56" s="37" t="s">
        <v>130</v>
      </c>
      <c r="B56" s="48">
        <v>33924</v>
      </c>
      <c r="C56" s="48">
        <v>83399</v>
      </c>
      <c r="D56" s="48">
        <v>40040</v>
      </c>
      <c r="E56" s="48">
        <v>16311</v>
      </c>
      <c r="F56" s="48">
        <v>14591</v>
      </c>
      <c r="G56" s="43">
        <v>80</v>
      </c>
      <c r="H56" s="48">
        <v>139</v>
      </c>
      <c r="I56" s="43">
        <v>154421</v>
      </c>
    </row>
    <row r="57" spans="1:9" x14ac:dyDescent="0.25">
      <c r="A57" s="37" t="s">
        <v>131</v>
      </c>
      <c r="B57" s="48">
        <v>22272</v>
      </c>
      <c r="C57" s="48">
        <v>62720</v>
      </c>
      <c r="D57" s="48">
        <v>39829</v>
      </c>
      <c r="E57" s="48">
        <v>15085</v>
      </c>
      <c r="F57" s="48">
        <v>2354</v>
      </c>
      <c r="G57" s="43">
        <v>73</v>
      </c>
      <c r="H57" s="48">
        <v>53</v>
      </c>
      <c r="I57" s="43">
        <v>120061</v>
      </c>
    </row>
    <row r="58" spans="1:9" x14ac:dyDescent="0.25">
      <c r="A58" s="37" t="s">
        <v>132</v>
      </c>
      <c r="B58" s="48">
        <v>9627</v>
      </c>
      <c r="C58" s="48">
        <v>31824</v>
      </c>
      <c r="D58" s="48">
        <v>40344</v>
      </c>
      <c r="E58" s="48">
        <v>14534</v>
      </c>
      <c r="F58" s="48">
        <v>3094</v>
      </c>
      <c r="G58" s="43">
        <v>104</v>
      </c>
      <c r="H58" s="48">
        <v>57</v>
      </c>
      <c r="I58" s="43">
        <v>89900</v>
      </c>
    </row>
    <row r="59" spans="1:9" x14ac:dyDescent="0.25">
      <c r="A59" s="37" t="s">
        <v>133</v>
      </c>
      <c r="B59" s="48">
        <v>9077</v>
      </c>
      <c r="C59" s="48">
        <v>30708</v>
      </c>
      <c r="D59" s="48">
        <v>39829</v>
      </c>
      <c r="E59" s="48">
        <v>12993</v>
      </c>
      <c r="F59" s="48">
        <v>1890</v>
      </c>
      <c r="G59" s="43">
        <v>71</v>
      </c>
      <c r="H59" s="48">
        <v>15</v>
      </c>
      <c r="I59" s="43">
        <v>85491</v>
      </c>
    </row>
    <row r="60" spans="1:9" x14ac:dyDescent="0.25">
      <c r="A60" s="37" t="s">
        <v>134</v>
      </c>
      <c r="B60" s="48">
        <v>4216</v>
      </c>
      <c r="C60" s="48">
        <v>29723</v>
      </c>
      <c r="D60" s="48">
        <v>41577</v>
      </c>
      <c r="E60" s="48">
        <v>12892</v>
      </c>
      <c r="F60" s="48">
        <v>812</v>
      </c>
      <c r="G60" s="43">
        <v>50</v>
      </c>
      <c r="H60" s="48">
        <v>39</v>
      </c>
      <c r="I60" s="43">
        <v>85054</v>
      </c>
    </row>
    <row r="61" spans="1:9" x14ac:dyDescent="0.25">
      <c r="A61" s="37" t="s">
        <v>135</v>
      </c>
      <c r="B61" s="48">
        <v>131842</v>
      </c>
      <c r="C61" s="48">
        <v>166571</v>
      </c>
      <c r="D61" s="48">
        <v>437977</v>
      </c>
      <c r="E61" s="48">
        <v>383068</v>
      </c>
      <c r="F61" s="48">
        <v>38905</v>
      </c>
      <c r="G61" s="43">
        <v>85</v>
      </c>
      <c r="H61" s="48">
        <v>235</v>
      </c>
      <c r="I61" s="43">
        <v>1026606</v>
      </c>
    </row>
    <row r="62" spans="1:9" x14ac:dyDescent="0.25">
      <c r="A62" s="37" t="s">
        <v>136</v>
      </c>
      <c r="B62" s="48">
        <v>48109</v>
      </c>
      <c r="C62" s="48">
        <v>81385</v>
      </c>
      <c r="D62" s="48">
        <v>59403</v>
      </c>
      <c r="E62" s="48">
        <v>27202</v>
      </c>
      <c r="F62" s="48">
        <v>13814</v>
      </c>
      <c r="G62" s="43">
        <v>185</v>
      </c>
      <c r="H62" s="48">
        <v>225</v>
      </c>
      <c r="I62" s="43">
        <v>181989</v>
      </c>
    </row>
    <row r="63" spans="1:9" x14ac:dyDescent="0.25">
      <c r="A63" s="37" t="s">
        <v>137</v>
      </c>
      <c r="B63" s="48">
        <v>218765</v>
      </c>
      <c r="C63" s="48">
        <v>601759</v>
      </c>
      <c r="D63" s="48">
        <v>119058</v>
      </c>
      <c r="E63" s="48">
        <v>170361</v>
      </c>
      <c r="F63" s="48">
        <v>154414</v>
      </c>
      <c r="G63" s="43">
        <v>7532</v>
      </c>
      <c r="H63" s="48">
        <v>1056</v>
      </c>
      <c r="I63" s="43">
        <v>1053124</v>
      </c>
    </row>
    <row r="64" spans="1:9" x14ac:dyDescent="0.25">
      <c r="A64" s="37" t="s">
        <v>138</v>
      </c>
      <c r="B64" s="48">
        <v>7864</v>
      </c>
      <c r="C64" s="48">
        <v>46424</v>
      </c>
      <c r="D64" s="48">
        <v>43646</v>
      </c>
      <c r="E64" s="48">
        <v>14650</v>
      </c>
      <c r="F64" s="48">
        <v>1517</v>
      </c>
      <c r="G64" s="43">
        <v>23</v>
      </c>
      <c r="H64" s="48">
        <v>22</v>
      </c>
      <c r="I64" s="43">
        <v>106260</v>
      </c>
    </row>
    <row r="65" spans="1:9" x14ac:dyDescent="0.25">
      <c r="A65" s="37" t="s">
        <v>139</v>
      </c>
      <c r="B65" s="48">
        <v>27518</v>
      </c>
      <c r="C65" s="48">
        <v>88977</v>
      </c>
      <c r="D65" s="48">
        <v>20610</v>
      </c>
      <c r="E65" s="48">
        <v>28418</v>
      </c>
      <c r="F65" s="48">
        <v>21151</v>
      </c>
      <c r="G65" s="43">
        <v>118</v>
      </c>
      <c r="H65" s="48">
        <v>276</v>
      </c>
      <c r="I65" s="43">
        <v>159274</v>
      </c>
    </row>
    <row r="66" spans="1:9" x14ac:dyDescent="0.25">
      <c r="A66" s="37" t="s">
        <v>140</v>
      </c>
      <c r="B66" s="48">
        <v>1366</v>
      </c>
      <c r="C66" s="48">
        <v>21349</v>
      </c>
      <c r="D66" s="48">
        <v>0</v>
      </c>
      <c r="E66" s="48">
        <v>108</v>
      </c>
      <c r="F66" s="48">
        <v>853</v>
      </c>
      <c r="G66" s="43">
        <v>23</v>
      </c>
      <c r="H66" s="48">
        <v>0</v>
      </c>
      <c r="I66" s="43">
        <v>22333</v>
      </c>
    </row>
    <row r="67" spans="1:9" x14ac:dyDescent="0.25">
      <c r="A67" s="37" t="s">
        <v>141</v>
      </c>
      <c r="B67" s="48">
        <v>35571</v>
      </c>
      <c r="C67" s="48">
        <v>71535</v>
      </c>
      <c r="D67" s="48">
        <v>39829</v>
      </c>
      <c r="E67" s="48">
        <v>24392</v>
      </c>
      <c r="F67" s="48">
        <v>6383</v>
      </c>
      <c r="G67" s="43">
        <v>78</v>
      </c>
      <c r="H67" s="48">
        <v>40</v>
      </c>
      <c r="I67" s="43">
        <v>142217</v>
      </c>
    </row>
    <row r="68" spans="1:9" x14ac:dyDescent="0.25">
      <c r="A68" s="37" t="s">
        <v>142</v>
      </c>
      <c r="B68" s="48">
        <v>1103</v>
      </c>
      <c r="C68" s="48">
        <v>22941</v>
      </c>
      <c r="D68" s="48">
        <v>85360</v>
      </c>
      <c r="E68" s="48">
        <v>13375</v>
      </c>
      <c r="F68" s="48">
        <v>354</v>
      </c>
      <c r="G68" s="43">
        <v>21</v>
      </c>
      <c r="H68" s="48">
        <v>7</v>
      </c>
      <c r="I68" s="43">
        <v>122051</v>
      </c>
    </row>
    <row r="69" spans="1:9" x14ac:dyDescent="0.25">
      <c r="A69" s="37" t="s">
        <v>143</v>
      </c>
      <c r="B69" s="48">
        <v>1010</v>
      </c>
      <c r="C69" s="48">
        <v>10528</v>
      </c>
      <c r="D69" s="48">
        <v>0</v>
      </c>
      <c r="E69" s="48">
        <v>46</v>
      </c>
      <c r="F69" s="48">
        <v>285</v>
      </c>
      <c r="G69" s="43">
        <v>0</v>
      </c>
      <c r="H69" s="48">
        <v>2</v>
      </c>
      <c r="I69" s="43">
        <v>10859</v>
      </c>
    </row>
    <row r="70" spans="1:9" x14ac:dyDescent="0.25">
      <c r="A70" s="37" t="s">
        <v>144</v>
      </c>
      <c r="B70" s="48">
        <v>32334</v>
      </c>
      <c r="C70" s="48">
        <v>161915</v>
      </c>
      <c r="D70" s="48">
        <v>326186</v>
      </c>
      <c r="E70" s="48">
        <v>83907</v>
      </c>
      <c r="F70" s="48">
        <v>45200</v>
      </c>
      <c r="G70" s="43">
        <v>93</v>
      </c>
      <c r="H70" s="48">
        <v>170</v>
      </c>
      <c r="I70" s="43">
        <v>617301</v>
      </c>
    </row>
    <row r="71" spans="1:9" x14ac:dyDescent="0.25">
      <c r="A71" s="37" t="s">
        <v>145</v>
      </c>
      <c r="B71" s="48">
        <v>15195</v>
      </c>
      <c r="C71" s="48">
        <v>42984</v>
      </c>
      <c r="D71" s="48">
        <v>45940</v>
      </c>
      <c r="E71" s="48">
        <v>28765</v>
      </c>
      <c r="F71" s="48">
        <v>8520</v>
      </c>
      <c r="G71" s="43">
        <v>106</v>
      </c>
      <c r="H71" s="48">
        <v>28</v>
      </c>
      <c r="I71" s="43">
        <v>126315</v>
      </c>
    </row>
    <row r="72" spans="1:9" x14ac:dyDescent="0.25">
      <c r="A72" s="37" t="s">
        <v>146</v>
      </c>
      <c r="B72" s="48">
        <v>923</v>
      </c>
      <c r="C72" s="48">
        <v>11206</v>
      </c>
      <c r="D72" s="48">
        <v>0</v>
      </c>
      <c r="E72" s="48">
        <v>176</v>
      </c>
      <c r="F72" s="48">
        <v>450</v>
      </c>
      <c r="G72" s="43">
        <v>0</v>
      </c>
      <c r="H72" s="48">
        <v>0</v>
      </c>
      <c r="I72" s="43">
        <v>11832</v>
      </c>
    </row>
    <row r="73" spans="1:9" x14ac:dyDescent="0.25">
      <c r="A73" s="37" t="s">
        <v>147</v>
      </c>
      <c r="B73" s="48">
        <v>3364</v>
      </c>
      <c r="C73" s="48">
        <v>35818</v>
      </c>
      <c r="D73" s="48">
        <v>0</v>
      </c>
      <c r="E73" s="48">
        <v>750</v>
      </c>
      <c r="F73" s="48">
        <v>722</v>
      </c>
      <c r="G73" s="43">
        <v>22</v>
      </c>
      <c r="H73" s="48">
        <v>25</v>
      </c>
      <c r="I73" s="43">
        <v>37312</v>
      </c>
    </row>
    <row r="74" spans="1:9" x14ac:dyDescent="0.25">
      <c r="A74" s="37" t="s">
        <v>148</v>
      </c>
      <c r="B74" s="48">
        <v>5471</v>
      </c>
      <c r="C74" s="48">
        <v>54235</v>
      </c>
      <c r="D74" s="48">
        <v>39829</v>
      </c>
      <c r="E74" s="48">
        <v>13798</v>
      </c>
      <c r="F74" s="48">
        <v>3510</v>
      </c>
      <c r="G74" s="43">
        <v>21</v>
      </c>
      <c r="H74" s="48">
        <v>35</v>
      </c>
      <c r="I74" s="43">
        <v>111393</v>
      </c>
    </row>
    <row r="75" spans="1:9" x14ac:dyDescent="0.25">
      <c r="A75" s="37" t="s">
        <v>149</v>
      </c>
      <c r="B75" s="48">
        <v>8046</v>
      </c>
      <c r="C75" s="48">
        <v>38992</v>
      </c>
      <c r="D75" s="48">
        <v>73794</v>
      </c>
      <c r="E75" s="48">
        <v>10244</v>
      </c>
      <c r="F75" s="48">
        <v>4664</v>
      </c>
      <c r="G75" s="43">
        <v>23</v>
      </c>
      <c r="H75" s="48">
        <v>30</v>
      </c>
      <c r="I75" s="43">
        <v>127717</v>
      </c>
    </row>
    <row r="76" spans="1:9" x14ac:dyDescent="0.25">
      <c r="A76" s="37" t="s">
        <v>150</v>
      </c>
      <c r="B76" s="48">
        <v>2233</v>
      </c>
      <c r="C76" s="48">
        <v>21469</v>
      </c>
      <c r="D76" s="48">
        <v>42329</v>
      </c>
      <c r="E76" s="48">
        <v>14847</v>
      </c>
      <c r="F76" s="48">
        <v>506</v>
      </c>
      <c r="G76" s="43">
        <v>71</v>
      </c>
      <c r="H76" s="48">
        <v>5</v>
      </c>
      <c r="I76" s="43">
        <v>79222</v>
      </c>
    </row>
    <row r="77" spans="1:9" x14ac:dyDescent="0.25">
      <c r="A77" s="37" t="s">
        <v>151</v>
      </c>
      <c r="B77" s="48">
        <v>6732</v>
      </c>
      <c r="C77" s="48">
        <v>21597</v>
      </c>
      <c r="D77" s="48">
        <v>41928</v>
      </c>
      <c r="E77" s="48">
        <v>13441</v>
      </c>
      <c r="F77" s="48">
        <v>2236</v>
      </c>
      <c r="G77" s="43">
        <v>72</v>
      </c>
      <c r="H77" s="48">
        <v>4</v>
      </c>
      <c r="I77" s="43">
        <v>79274</v>
      </c>
    </row>
    <row r="78" spans="1:9" x14ac:dyDescent="0.25">
      <c r="A78" s="37" t="s">
        <v>152</v>
      </c>
      <c r="B78" s="48">
        <v>13065</v>
      </c>
      <c r="C78" s="48">
        <v>28378</v>
      </c>
      <c r="D78" s="48">
        <v>46529</v>
      </c>
      <c r="E78" s="48">
        <v>14881</v>
      </c>
      <c r="F78" s="48">
        <v>1791</v>
      </c>
      <c r="G78" s="43">
        <v>73</v>
      </c>
      <c r="H78" s="48">
        <v>26</v>
      </c>
      <c r="I78" s="43">
        <v>91652</v>
      </c>
    </row>
    <row r="79" spans="1:9" x14ac:dyDescent="0.25">
      <c r="A79" s="37" t="s">
        <v>153</v>
      </c>
      <c r="B79" s="48">
        <v>11972</v>
      </c>
      <c r="C79" s="48">
        <v>37022</v>
      </c>
      <c r="D79" s="48">
        <v>48671</v>
      </c>
      <c r="E79" s="48">
        <v>16633</v>
      </c>
      <c r="F79" s="48">
        <v>2147</v>
      </c>
      <c r="G79" s="43">
        <v>30</v>
      </c>
      <c r="H79" s="48">
        <v>11</v>
      </c>
      <c r="I79" s="43">
        <v>104503</v>
      </c>
    </row>
    <row r="80" spans="1:9" x14ac:dyDescent="0.25">
      <c r="A80" s="37" t="s">
        <v>154</v>
      </c>
      <c r="B80" s="48">
        <v>23083</v>
      </c>
      <c r="C80" s="48">
        <v>41443</v>
      </c>
      <c r="D80" s="48">
        <v>39829</v>
      </c>
      <c r="E80" s="48">
        <v>13895</v>
      </c>
      <c r="F80" s="48">
        <v>2595</v>
      </c>
      <c r="G80" s="43">
        <v>76</v>
      </c>
      <c r="H80" s="48">
        <v>30</v>
      </c>
      <c r="I80" s="43">
        <v>97838</v>
      </c>
    </row>
    <row r="81" spans="1:9" x14ac:dyDescent="0.25">
      <c r="A81" s="37" t="s">
        <v>155</v>
      </c>
      <c r="B81" s="48">
        <v>3785</v>
      </c>
      <c r="C81" s="48">
        <v>20797</v>
      </c>
      <c r="D81" s="48">
        <v>42289</v>
      </c>
      <c r="E81" s="48">
        <v>13686</v>
      </c>
      <c r="F81" s="48">
        <v>1032</v>
      </c>
      <c r="G81" s="43">
        <v>72</v>
      </c>
      <c r="H81" s="48">
        <v>12</v>
      </c>
      <c r="I81" s="43">
        <v>77876</v>
      </c>
    </row>
    <row r="82" spans="1:9" x14ac:dyDescent="0.25">
      <c r="A82" s="37" t="s">
        <v>156</v>
      </c>
      <c r="B82" s="48">
        <v>25529</v>
      </c>
      <c r="C82" s="48">
        <v>113075</v>
      </c>
      <c r="D82" s="48">
        <v>39829</v>
      </c>
      <c r="E82" s="48">
        <v>13195</v>
      </c>
      <c r="F82" s="48">
        <v>5701</v>
      </c>
      <c r="G82" s="43">
        <v>75</v>
      </c>
      <c r="H82" s="48">
        <v>70</v>
      </c>
      <c r="I82" s="43">
        <v>171875</v>
      </c>
    </row>
    <row r="83" spans="1:9" x14ac:dyDescent="0.25">
      <c r="A83" s="37" t="s">
        <v>157</v>
      </c>
      <c r="B83" s="48">
        <v>762446</v>
      </c>
      <c r="C83" s="48">
        <v>2120478</v>
      </c>
      <c r="D83" s="48">
        <v>347483</v>
      </c>
      <c r="E83" s="48">
        <v>289565</v>
      </c>
      <c r="F83" s="48">
        <v>272998</v>
      </c>
      <c r="G83" s="43">
        <v>843</v>
      </c>
      <c r="H83" s="48">
        <v>4599</v>
      </c>
      <c r="I83" s="43">
        <v>3031367</v>
      </c>
    </row>
    <row r="84" spans="1:9" x14ac:dyDescent="0.25">
      <c r="A84" s="37" t="s">
        <v>158</v>
      </c>
      <c r="B84" s="48">
        <v>14358</v>
      </c>
      <c r="C84" s="48">
        <v>40156</v>
      </c>
      <c r="D84" s="48">
        <v>40070</v>
      </c>
      <c r="E84" s="48">
        <v>13394</v>
      </c>
      <c r="F84" s="48">
        <v>3075</v>
      </c>
      <c r="G84" s="43">
        <v>73</v>
      </c>
      <c r="H84" s="48">
        <v>36</v>
      </c>
      <c r="I84" s="43">
        <v>96768</v>
      </c>
    </row>
    <row r="85" spans="1:9" x14ac:dyDescent="0.25">
      <c r="A85" s="37" t="s">
        <v>159</v>
      </c>
      <c r="B85" s="48">
        <v>89868</v>
      </c>
      <c r="C85" s="48">
        <v>183665</v>
      </c>
      <c r="D85" s="48">
        <v>43958</v>
      </c>
      <c r="E85" s="48">
        <v>38380</v>
      </c>
      <c r="F85" s="48">
        <v>32441</v>
      </c>
      <c r="G85" s="43">
        <v>84</v>
      </c>
      <c r="H85" s="48">
        <v>273</v>
      </c>
      <c r="I85" s="43">
        <v>298528</v>
      </c>
    </row>
    <row r="86" spans="1:9" x14ac:dyDescent="0.25">
      <c r="A86" s="37" t="s">
        <v>160</v>
      </c>
      <c r="B86" s="48">
        <v>12345</v>
      </c>
      <c r="C86" s="48">
        <v>17772</v>
      </c>
      <c r="D86" s="48">
        <v>43750</v>
      </c>
      <c r="E86" s="48">
        <v>12827</v>
      </c>
      <c r="F86" s="48">
        <v>1611</v>
      </c>
      <c r="G86" s="43">
        <v>52</v>
      </c>
      <c r="H86" s="48">
        <v>23</v>
      </c>
      <c r="I86" s="43">
        <v>76012</v>
      </c>
    </row>
    <row r="87" spans="1:9" x14ac:dyDescent="0.25">
      <c r="A87" s="37" t="s">
        <v>161</v>
      </c>
      <c r="B87" s="48">
        <v>2456</v>
      </c>
      <c r="C87" s="48">
        <v>8780</v>
      </c>
      <c r="D87" s="48">
        <v>49837</v>
      </c>
      <c r="E87" s="48">
        <v>14097</v>
      </c>
      <c r="F87" s="48">
        <v>363</v>
      </c>
      <c r="G87" s="43">
        <v>21</v>
      </c>
      <c r="H87" s="48">
        <v>10</v>
      </c>
      <c r="I87" s="43">
        <v>73098</v>
      </c>
    </row>
    <row r="88" spans="1:9" x14ac:dyDescent="0.25">
      <c r="A88" s="37" t="s">
        <v>162</v>
      </c>
      <c r="B88" s="48">
        <v>2834</v>
      </c>
      <c r="C88" s="48">
        <v>20954</v>
      </c>
      <c r="D88" s="48">
        <v>43353</v>
      </c>
      <c r="E88" s="48">
        <v>13902</v>
      </c>
      <c r="F88" s="48">
        <v>1493</v>
      </c>
      <c r="G88" s="43">
        <v>72</v>
      </c>
      <c r="H88" s="48">
        <v>28</v>
      </c>
      <c r="I88" s="43">
        <v>79774</v>
      </c>
    </row>
    <row r="89" spans="1:9" x14ac:dyDescent="0.25">
      <c r="A89" s="37" t="s">
        <v>163</v>
      </c>
      <c r="B89" s="48">
        <v>20565</v>
      </c>
      <c r="C89" s="48">
        <v>27634</v>
      </c>
      <c r="D89" s="48">
        <v>40000</v>
      </c>
      <c r="E89" s="48">
        <v>15917</v>
      </c>
      <c r="F89" s="48">
        <v>5456</v>
      </c>
      <c r="G89" s="43">
        <v>56</v>
      </c>
      <c r="H89" s="48">
        <v>50</v>
      </c>
      <c r="I89" s="43">
        <v>89063</v>
      </c>
    </row>
    <row r="90" spans="1:9" x14ac:dyDescent="0.25">
      <c r="A90" s="37" t="s">
        <v>164</v>
      </c>
      <c r="B90" s="48">
        <v>1159</v>
      </c>
      <c r="C90" s="48">
        <v>9591</v>
      </c>
      <c r="D90" s="48">
        <v>0</v>
      </c>
      <c r="E90" s="48">
        <v>176</v>
      </c>
      <c r="F90" s="48">
        <v>495</v>
      </c>
      <c r="G90" s="43">
        <v>23</v>
      </c>
      <c r="H90" s="48">
        <v>9</v>
      </c>
      <c r="I90" s="43">
        <v>10285</v>
      </c>
    </row>
    <row r="91" spans="1:9" x14ac:dyDescent="0.25">
      <c r="A91" s="37" t="s">
        <v>165</v>
      </c>
      <c r="B91" s="48">
        <v>2719</v>
      </c>
      <c r="C91" s="48">
        <v>28959</v>
      </c>
      <c r="D91" s="48">
        <v>43353</v>
      </c>
      <c r="E91" s="48">
        <v>13602</v>
      </c>
      <c r="F91" s="48">
        <v>1714</v>
      </c>
      <c r="G91" s="43">
        <v>79</v>
      </c>
      <c r="H91" s="48">
        <v>7</v>
      </c>
      <c r="I91" s="43">
        <v>87707</v>
      </c>
    </row>
    <row r="92" spans="1:9" x14ac:dyDescent="0.25">
      <c r="A92" s="37" t="s">
        <v>166</v>
      </c>
      <c r="B92" s="48">
        <v>53960</v>
      </c>
      <c r="C92" s="48">
        <v>72581</v>
      </c>
      <c r="D92" s="48">
        <v>39829</v>
      </c>
      <c r="E92" s="48">
        <v>15638</v>
      </c>
      <c r="F92" s="48">
        <v>7072</v>
      </c>
      <c r="G92" s="43">
        <v>72</v>
      </c>
      <c r="H92" s="48">
        <v>50</v>
      </c>
      <c r="I92" s="43">
        <v>135192</v>
      </c>
    </row>
    <row r="93" spans="1:9" x14ac:dyDescent="0.25">
      <c r="A93" s="37" t="s">
        <v>167</v>
      </c>
      <c r="B93" s="48">
        <v>8386</v>
      </c>
      <c r="C93" s="48">
        <v>32846</v>
      </c>
      <c r="D93" s="48">
        <v>43353</v>
      </c>
      <c r="E93" s="48">
        <v>13741</v>
      </c>
      <c r="F93" s="48">
        <v>2085</v>
      </c>
      <c r="G93" s="43">
        <v>73</v>
      </c>
      <c r="H93" s="48">
        <v>32</v>
      </c>
      <c r="I93" s="43">
        <v>92098</v>
      </c>
    </row>
    <row r="94" spans="1:9" x14ac:dyDescent="0.25">
      <c r="A94" s="37" t="s">
        <v>168</v>
      </c>
      <c r="B94" s="48">
        <v>17256</v>
      </c>
      <c r="C94" s="48">
        <v>106741</v>
      </c>
      <c r="D94" s="48">
        <v>39829</v>
      </c>
      <c r="E94" s="48">
        <v>12792</v>
      </c>
      <c r="F94" s="48">
        <v>7919</v>
      </c>
      <c r="G94" s="43">
        <v>72</v>
      </c>
      <c r="H94" s="48">
        <v>62</v>
      </c>
      <c r="I94" s="43">
        <v>167353</v>
      </c>
    </row>
    <row r="95" spans="1:9" x14ac:dyDescent="0.25">
      <c r="A95" s="37" t="s">
        <v>169</v>
      </c>
      <c r="B95" s="48">
        <v>708</v>
      </c>
      <c r="C95" s="48">
        <v>13412</v>
      </c>
      <c r="D95" s="48">
        <v>0</v>
      </c>
      <c r="E95" s="48">
        <v>418</v>
      </c>
      <c r="F95" s="48">
        <v>670</v>
      </c>
      <c r="G95" s="43">
        <v>0</v>
      </c>
      <c r="H95" s="48">
        <v>20</v>
      </c>
      <c r="I95" s="43">
        <v>14500</v>
      </c>
    </row>
    <row r="96" spans="1:9" x14ac:dyDescent="0.25">
      <c r="A96" s="37" t="s">
        <v>170</v>
      </c>
      <c r="B96" s="48">
        <v>4208</v>
      </c>
      <c r="C96" s="48">
        <v>58552</v>
      </c>
      <c r="D96" s="48">
        <v>50432</v>
      </c>
      <c r="E96" s="48">
        <v>26358</v>
      </c>
      <c r="F96" s="48">
        <v>5894</v>
      </c>
      <c r="G96" s="43">
        <v>148</v>
      </c>
      <c r="H96" s="48">
        <v>55</v>
      </c>
      <c r="I96" s="43">
        <v>141384</v>
      </c>
    </row>
    <row r="97" spans="1:9" x14ac:dyDescent="0.25">
      <c r="A97" s="37" t="s">
        <v>171</v>
      </c>
      <c r="B97" s="48">
        <v>19104</v>
      </c>
      <c r="C97" s="48">
        <v>93330</v>
      </c>
      <c r="D97" s="48">
        <v>43353</v>
      </c>
      <c r="E97" s="48">
        <v>14262</v>
      </c>
      <c r="F97" s="48">
        <v>7106</v>
      </c>
      <c r="G97" s="43">
        <v>1</v>
      </c>
      <c r="H97" s="48">
        <v>32</v>
      </c>
      <c r="I97" s="43">
        <v>158052</v>
      </c>
    </row>
    <row r="98" spans="1:9" x14ac:dyDescent="0.25">
      <c r="A98" s="37" t="s">
        <v>172</v>
      </c>
      <c r="B98" s="48">
        <v>10881</v>
      </c>
      <c r="C98" s="48">
        <v>52931</v>
      </c>
      <c r="D98" s="48">
        <v>0</v>
      </c>
      <c r="E98" s="48">
        <v>561</v>
      </c>
      <c r="F98" s="48">
        <v>2241</v>
      </c>
      <c r="G98" s="43">
        <v>21</v>
      </c>
      <c r="H98" s="48">
        <v>44</v>
      </c>
      <c r="I98" s="43">
        <v>55754</v>
      </c>
    </row>
    <row r="99" spans="1:9" x14ac:dyDescent="0.25">
      <c r="A99" s="37" t="s">
        <v>173</v>
      </c>
      <c r="B99" s="48">
        <v>857</v>
      </c>
      <c r="C99" s="48">
        <v>8389</v>
      </c>
      <c r="D99" s="48">
        <v>0</v>
      </c>
      <c r="E99" s="48">
        <v>0</v>
      </c>
      <c r="F99" s="48">
        <v>15</v>
      </c>
      <c r="G99" s="43">
        <v>2</v>
      </c>
      <c r="H99" s="48">
        <v>16</v>
      </c>
      <c r="I99" s="43">
        <v>8406</v>
      </c>
    </row>
    <row r="100" spans="1:9" x14ac:dyDescent="0.25">
      <c r="A100" s="37" t="s">
        <v>174</v>
      </c>
      <c r="B100" s="48">
        <v>22856</v>
      </c>
      <c r="C100" s="48">
        <v>54580</v>
      </c>
      <c r="D100" s="48">
        <v>39829</v>
      </c>
      <c r="E100" s="48">
        <v>18901</v>
      </c>
      <c r="F100" s="48">
        <v>2925</v>
      </c>
      <c r="G100" s="43">
        <v>73</v>
      </c>
      <c r="H100" s="48">
        <v>68</v>
      </c>
      <c r="I100" s="43">
        <v>116308</v>
      </c>
    </row>
    <row r="101" spans="1:9" x14ac:dyDescent="0.25">
      <c r="A101" s="37" t="s">
        <v>175</v>
      </c>
      <c r="B101" s="48">
        <v>8759</v>
      </c>
      <c r="C101" s="48">
        <v>33378</v>
      </c>
      <c r="D101" s="48">
        <v>46560</v>
      </c>
      <c r="E101" s="48">
        <v>15096</v>
      </c>
      <c r="F101" s="48">
        <v>1729</v>
      </c>
      <c r="G101" s="43">
        <v>74</v>
      </c>
      <c r="H101" s="48">
        <v>10</v>
      </c>
      <c r="I101" s="43">
        <v>96837</v>
      </c>
    </row>
    <row r="102" spans="1:9" x14ac:dyDescent="0.25">
      <c r="A102" s="37" t="s">
        <v>176</v>
      </c>
      <c r="B102" s="48">
        <v>1977</v>
      </c>
      <c r="C102" s="48">
        <v>16676</v>
      </c>
      <c r="D102" s="48">
        <v>0</v>
      </c>
      <c r="E102" s="48">
        <v>536</v>
      </c>
      <c r="F102" s="48">
        <v>996</v>
      </c>
      <c r="G102" s="43">
        <v>0</v>
      </c>
      <c r="H102" s="48">
        <v>11</v>
      </c>
      <c r="I102" s="43">
        <v>18208</v>
      </c>
    </row>
    <row r="103" spans="1:9" x14ac:dyDescent="0.25">
      <c r="A103" s="37" t="s">
        <v>177</v>
      </c>
      <c r="B103" s="48">
        <v>31137</v>
      </c>
      <c r="C103" s="48">
        <v>63199</v>
      </c>
      <c r="D103" s="48">
        <v>40629</v>
      </c>
      <c r="E103" s="48">
        <v>14648</v>
      </c>
      <c r="F103" s="48">
        <v>8280</v>
      </c>
      <c r="G103" s="43">
        <v>77</v>
      </c>
      <c r="H103" s="48">
        <v>54</v>
      </c>
      <c r="I103" s="43">
        <v>126833</v>
      </c>
    </row>
    <row r="104" spans="1:9" x14ac:dyDescent="0.25">
      <c r="A104" s="37" t="s">
        <v>178</v>
      </c>
      <c r="B104" s="48">
        <v>17023</v>
      </c>
      <c r="C104" s="48">
        <v>51919</v>
      </c>
      <c r="D104" s="48">
        <v>54886</v>
      </c>
      <c r="E104" s="48">
        <v>21526</v>
      </c>
      <c r="F104" s="48">
        <v>11986</v>
      </c>
      <c r="G104" s="43">
        <v>80</v>
      </c>
      <c r="H104" s="48">
        <v>41</v>
      </c>
      <c r="I104" s="43">
        <v>140397</v>
      </c>
    </row>
    <row r="105" spans="1:9" x14ac:dyDescent="0.25">
      <c r="A105" s="37" t="s">
        <v>179</v>
      </c>
      <c r="B105" s="48">
        <v>3262</v>
      </c>
      <c r="C105" s="48">
        <v>13346</v>
      </c>
      <c r="D105" s="48">
        <v>39829</v>
      </c>
      <c r="E105" s="48">
        <v>12708</v>
      </c>
      <c r="F105" s="48">
        <v>538</v>
      </c>
      <c r="G105" s="43">
        <v>1</v>
      </c>
      <c r="H105" s="48">
        <v>0</v>
      </c>
      <c r="I105" s="43">
        <v>66422</v>
      </c>
    </row>
    <row r="106" spans="1:9" x14ac:dyDescent="0.25">
      <c r="A106" s="37" t="s">
        <v>180</v>
      </c>
      <c r="B106" s="48">
        <v>50781</v>
      </c>
      <c r="C106" s="48">
        <v>53464</v>
      </c>
      <c r="D106" s="48">
        <v>101946</v>
      </c>
      <c r="E106" s="48">
        <v>19438</v>
      </c>
      <c r="F106" s="48">
        <v>29634</v>
      </c>
      <c r="G106" s="43">
        <v>77</v>
      </c>
      <c r="H106" s="48">
        <v>8</v>
      </c>
      <c r="I106" s="43">
        <v>204559</v>
      </c>
    </row>
    <row r="107" spans="1:9" x14ac:dyDescent="0.25">
      <c r="A107" s="37" t="s">
        <v>181</v>
      </c>
      <c r="B107" s="48">
        <v>4979</v>
      </c>
      <c r="C107" s="48">
        <v>32786</v>
      </c>
      <c r="D107" s="48">
        <v>42829</v>
      </c>
      <c r="E107" s="48">
        <v>14082</v>
      </c>
      <c r="F107" s="48">
        <v>2341</v>
      </c>
      <c r="G107" s="43">
        <v>72</v>
      </c>
      <c r="H107" s="48">
        <v>79</v>
      </c>
      <c r="I107" s="43">
        <v>92110</v>
      </c>
    </row>
    <row r="108" spans="1:9" x14ac:dyDescent="0.25">
      <c r="A108" s="37" t="s">
        <v>182</v>
      </c>
      <c r="B108" s="48">
        <v>881</v>
      </c>
      <c r="C108" s="48">
        <v>29800</v>
      </c>
      <c r="D108" s="48">
        <v>0</v>
      </c>
      <c r="E108" s="48">
        <v>70</v>
      </c>
      <c r="F108" s="48">
        <v>1000</v>
      </c>
      <c r="G108" s="43">
        <v>0</v>
      </c>
      <c r="H108" s="48">
        <v>0</v>
      </c>
      <c r="I108" s="43">
        <v>30870</v>
      </c>
    </row>
    <row r="109" spans="1:9" x14ac:dyDescent="0.25">
      <c r="A109" s="37" t="s">
        <v>183</v>
      </c>
      <c r="B109" s="48">
        <v>9826</v>
      </c>
      <c r="C109" s="48">
        <v>16652</v>
      </c>
      <c r="D109" s="48">
        <v>0</v>
      </c>
      <c r="E109" s="48">
        <v>862</v>
      </c>
      <c r="F109" s="48">
        <v>236</v>
      </c>
      <c r="G109" s="43">
        <v>0</v>
      </c>
      <c r="H109" s="48">
        <v>7</v>
      </c>
      <c r="I109" s="43">
        <v>17750</v>
      </c>
    </row>
    <row r="110" spans="1:9" x14ac:dyDescent="0.25">
      <c r="A110" s="37" t="s">
        <v>184</v>
      </c>
      <c r="B110" s="48">
        <v>23494</v>
      </c>
      <c r="C110" s="48">
        <v>53208</v>
      </c>
      <c r="D110" s="48">
        <v>39829</v>
      </c>
      <c r="E110" s="48">
        <v>13049</v>
      </c>
      <c r="F110" s="48">
        <v>3786</v>
      </c>
      <c r="G110" s="43">
        <v>72</v>
      </c>
      <c r="H110" s="48">
        <v>151</v>
      </c>
      <c r="I110" s="43">
        <v>109944</v>
      </c>
    </row>
    <row r="111" spans="1:9" x14ac:dyDescent="0.25">
      <c r="A111" s="37" t="s">
        <v>185</v>
      </c>
      <c r="B111" s="48">
        <v>6696</v>
      </c>
      <c r="C111" s="48">
        <v>42886</v>
      </c>
      <c r="D111" s="48">
        <v>39829</v>
      </c>
      <c r="E111" s="48">
        <v>13245</v>
      </c>
      <c r="F111" s="48">
        <v>2334</v>
      </c>
      <c r="G111" s="43">
        <v>71</v>
      </c>
      <c r="H111" s="48">
        <v>21</v>
      </c>
      <c r="I111" s="43">
        <v>98365</v>
      </c>
    </row>
    <row r="112" spans="1:9" x14ac:dyDescent="0.25">
      <c r="A112" s="37" t="s">
        <v>186</v>
      </c>
      <c r="B112" s="48">
        <v>1396</v>
      </c>
      <c r="C112" s="48">
        <v>13678</v>
      </c>
      <c r="D112" s="48">
        <v>0</v>
      </c>
      <c r="E112" s="48">
        <v>113</v>
      </c>
      <c r="F112" s="48">
        <v>332</v>
      </c>
      <c r="G112" s="43">
        <v>0</v>
      </c>
      <c r="H112" s="48">
        <v>21</v>
      </c>
      <c r="I112" s="43">
        <v>14123</v>
      </c>
    </row>
    <row r="113" spans="1:9" x14ac:dyDescent="0.25">
      <c r="A113" s="37" t="s">
        <v>187</v>
      </c>
      <c r="B113" s="48">
        <v>8603</v>
      </c>
      <c r="C113" s="48">
        <v>64427</v>
      </c>
      <c r="D113" s="48">
        <v>74640</v>
      </c>
      <c r="E113" s="48">
        <v>14885</v>
      </c>
      <c r="F113" s="48">
        <v>47981</v>
      </c>
      <c r="G113" s="43">
        <v>3755</v>
      </c>
      <c r="H113" s="48">
        <v>89</v>
      </c>
      <c r="I113" s="43">
        <v>205688</v>
      </c>
    </row>
    <row r="114" spans="1:9" x14ac:dyDescent="0.25">
      <c r="A114" s="37" t="s">
        <v>188</v>
      </c>
      <c r="B114" s="48">
        <v>81379</v>
      </c>
      <c r="C114" s="48">
        <v>171569</v>
      </c>
      <c r="D114" s="48">
        <v>10792</v>
      </c>
      <c r="E114" s="48">
        <v>8991</v>
      </c>
      <c r="F114" s="48">
        <v>19939</v>
      </c>
      <c r="G114" s="43">
        <v>29</v>
      </c>
      <c r="H114" s="48">
        <v>218</v>
      </c>
      <c r="I114" s="43">
        <v>211320</v>
      </c>
    </row>
    <row r="115" spans="1:9" x14ac:dyDescent="0.25">
      <c r="A115" s="37" t="s">
        <v>189</v>
      </c>
      <c r="B115" s="48">
        <v>4494</v>
      </c>
      <c r="C115" s="48">
        <v>18752</v>
      </c>
      <c r="D115" s="48">
        <v>0</v>
      </c>
      <c r="E115" s="48">
        <v>271</v>
      </c>
      <c r="F115" s="48">
        <v>253</v>
      </c>
      <c r="G115" s="43">
        <v>0</v>
      </c>
      <c r="H115" s="48">
        <v>24</v>
      </c>
      <c r="I115" s="43">
        <v>19276</v>
      </c>
    </row>
    <row r="116" spans="1:9" x14ac:dyDescent="0.25">
      <c r="A116" s="37" t="s">
        <v>190</v>
      </c>
      <c r="B116" s="48">
        <v>4635</v>
      </c>
      <c r="C116" s="48">
        <v>17340</v>
      </c>
      <c r="D116" s="48">
        <v>73127</v>
      </c>
      <c r="E116" s="48">
        <v>7431</v>
      </c>
      <c r="F116" s="48">
        <v>3886</v>
      </c>
      <c r="G116" s="43">
        <v>23</v>
      </c>
      <c r="H116" s="48">
        <v>15</v>
      </c>
      <c r="I116" s="43">
        <v>101807</v>
      </c>
    </row>
    <row r="117" spans="1:9" x14ac:dyDescent="0.25">
      <c r="A117" s="37" t="s">
        <v>191</v>
      </c>
      <c r="B117" s="48">
        <v>19559</v>
      </c>
      <c r="C117" s="48">
        <v>55045</v>
      </c>
      <c r="D117" s="48">
        <v>43353</v>
      </c>
      <c r="E117" s="48">
        <v>15883</v>
      </c>
      <c r="F117" s="48">
        <v>5133</v>
      </c>
      <c r="G117" s="43">
        <v>71</v>
      </c>
      <c r="H117" s="48">
        <v>86</v>
      </c>
      <c r="I117" s="43">
        <v>119485</v>
      </c>
    </row>
    <row r="118" spans="1:9" x14ac:dyDescent="0.25">
      <c r="A118" s="37" t="s">
        <v>192</v>
      </c>
      <c r="B118" s="48">
        <v>41428</v>
      </c>
      <c r="C118" s="48">
        <v>129591</v>
      </c>
      <c r="D118" s="48">
        <v>49929</v>
      </c>
      <c r="E118" s="48">
        <v>67816</v>
      </c>
      <c r="F118" s="48">
        <v>50541</v>
      </c>
      <c r="G118" s="43">
        <v>166</v>
      </c>
      <c r="H118" s="48">
        <v>142</v>
      </c>
      <c r="I118" s="43">
        <v>298043</v>
      </c>
    </row>
    <row r="119" spans="1:9" x14ac:dyDescent="0.25">
      <c r="A119" s="37" t="s">
        <v>193</v>
      </c>
      <c r="B119" s="48">
        <v>360485</v>
      </c>
      <c r="C119" s="48">
        <v>530369</v>
      </c>
      <c r="D119" s="48">
        <v>113447</v>
      </c>
      <c r="E119" s="48">
        <v>168927</v>
      </c>
      <c r="F119" s="48">
        <v>132486</v>
      </c>
      <c r="G119" s="43">
        <v>243</v>
      </c>
      <c r="H119" s="48">
        <v>1318</v>
      </c>
      <c r="I119" s="43">
        <v>945472</v>
      </c>
    </row>
    <row r="120" spans="1:9" x14ac:dyDescent="0.25">
      <c r="A120" s="37" t="s">
        <v>194</v>
      </c>
      <c r="B120" s="48">
        <v>8678</v>
      </c>
      <c r="C120" s="48">
        <v>36357</v>
      </c>
      <c r="D120" s="48">
        <v>39829</v>
      </c>
      <c r="E120" s="48">
        <v>13964</v>
      </c>
      <c r="F120" s="48">
        <v>3360</v>
      </c>
      <c r="G120" s="43">
        <v>22</v>
      </c>
      <c r="H120" s="48">
        <v>30</v>
      </c>
      <c r="I120" s="43">
        <v>93532</v>
      </c>
    </row>
    <row r="121" spans="1:9" x14ac:dyDescent="0.25">
      <c r="A121" s="37" t="s">
        <v>195</v>
      </c>
      <c r="B121" s="48">
        <v>65064</v>
      </c>
      <c r="C121" s="48">
        <v>256540</v>
      </c>
      <c r="D121" s="48">
        <v>46355</v>
      </c>
      <c r="E121" s="48">
        <v>32752</v>
      </c>
      <c r="F121" s="48">
        <v>36411</v>
      </c>
      <c r="G121" s="43">
        <v>36</v>
      </c>
      <c r="H121" s="48">
        <v>152</v>
      </c>
      <c r="I121" s="43">
        <v>372094</v>
      </c>
    </row>
    <row r="122" spans="1:9" x14ac:dyDescent="0.25">
      <c r="A122" s="37" t="s">
        <v>196</v>
      </c>
      <c r="B122" s="48">
        <v>859148</v>
      </c>
      <c r="C122" s="48">
        <v>1298000</v>
      </c>
      <c r="D122" s="48">
        <v>170610</v>
      </c>
      <c r="E122" s="48">
        <v>256531</v>
      </c>
      <c r="F122" s="48">
        <v>281454</v>
      </c>
      <c r="G122" s="43">
        <v>452</v>
      </c>
      <c r="H122" s="48">
        <v>4032</v>
      </c>
      <c r="I122" s="43">
        <v>2007047</v>
      </c>
    </row>
    <row r="123" spans="1:9" x14ac:dyDescent="0.25">
      <c r="A123" s="37" t="s">
        <v>197</v>
      </c>
      <c r="B123" s="48">
        <v>319294</v>
      </c>
      <c r="C123" s="48">
        <v>2643721</v>
      </c>
      <c r="D123" s="48">
        <v>566262</v>
      </c>
      <c r="E123" s="48">
        <v>199143</v>
      </c>
      <c r="F123" s="48">
        <v>64572</v>
      </c>
      <c r="G123" s="43">
        <v>3964</v>
      </c>
      <c r="H123" s="48">
        <v>1819</v>
      </c>
      <c r="I123" s="43">
        <v>3477662</v>
      </c>
    </row>
    <row r="124" spans="1:9" x14ac:dyDescent="0.25">
      <c r="A124" s="37" t="s">
        <v>198</v>
      </c>
      <c r="B124" s="48">
        <v>4950</v>
      </c>
      <c r="C124" s="48">
        <v>32364</v>
      </c>
      <c r="D124" s="48">
        <v>43353</v>
      </c>
      <c r="E124" s="48">
        <v>15635</v>
      </c>
      <c r="F124" s="48">
        <v>2239</v>
      </c>
      <c r="G124" s="43">
        <v>71</v>
      </c>
      <c r="H124" s="48">
        <v>49</v>
      </c>
      <c r="I124" s="43">
        <v>93662</v>
      </c>
    </row>
    <row r="125" spans="1:9" x14ac:dyDescent="0.25">
      <c r="A125" s="37" t="s">
        <v>199</v>
      </c>
      <c r="B125" s="48">
        <v>1330</v>
      </c>
      <c r="C125" s="48">
        <v>21831</v>
      </c>
      <c r="D125" s="48">
        <v>0</v>
      </c>
      <c r="E125" s="48">
        <v>187</v>
      </c>
      <c r="F125" s="48">
        <v>138</v>
      </c>
      <c r="G125" s="43">
        <v>21</v>
      </c>
      <c r="H125" s="48">
        <v>2</v>
      </c>
      <c r="I125" s="43">
        <v>22177</v>
      </c>
    </row>
    <row r="126" spans="1:9" x14ac:dyDescent="0.25">
      <c r="A126" s="37" t="s">
        <v>200</v>
      </c>
      <c r="B126" s="48">
        <v>141988</v>
      </c>
      <c r="C126" s="48">
        <v>216464</v>
      </c>
      <c r="D126" s="48">
        <v>15106</v>
      </c>
      <c r="E126" s="48">
        <v>27035</v>
      </c>
      <c r="F126" s="48">
        <v>19836</v>
      </c>
      <c r="G126" s="43">
        <v>64</v>
      </c>
      <c r="H126" s="48">
        <v>471</v>
      </c>
      <c r="I126" s="43">
        <v>278505</v>
      </c>
    </row>
    <row r="127" spans="1:9" x14ac:dyDescent="0.25">
      <c r="A127" s="37" t="s">
        <v>201</v>
      </c>
      <c r="B127" s="48">
        <v>4431</v>
      </c>
      <c r="C127" s="48">
        <v>22325</v>
      </c>
      <c r="D127" s="48">
        <v>39829</v>
      </c>
      <c r="E127" s="48">
        <v>12408</v>
      </c>
      <c r="F127" s="48">
        <v>404</v>
      </c>
      <c r="G127" s="43">
        <v>22</v>
      </c>
      <c r="H127" s="48">
        <v>1</v>
      </c>
      <c r="I127" s="43">
        <v>74988</v>
      </c>
    </row>
    <row r="128" spans="1:9" x14ac:dyDescent="0.25">
      <c r="A128" s="37" t="s">
        <v>202</v>
      </c>
      <c r="B128" s="48">
        <v>4843</v>
      </c>
      <c r="C128" s="48">
        <v>25451</v>
      </c>
      <c r="D128" s="48">
        <v>40243</v>
      </c>
      <c r="E128" s="48">
        <v>13528</v>
      </c>
      <c r="F128" s="48">
        <v>1949</v>
      </c>
      <c r="G128" s="43">
        <v>52</v>
      </c>
      <c r="H128" s="48">
        <v>29</v>
      </c>
      <c r="I128" s="43">
        <v>81223</v>
      </c>
    </row>
    <row r="129" spans="1:9" x14ac:dyDescent="0.25">
      <c r="A129" s="37" t="s">
        <v>203</v>
      </c>
      <c r="B129" s="48">
        <v>20110</v>
      </c>
      <c r="C129" s="48">
        <v>73412</v>
      </c>
      <c r="D129" s="48">
        <v>82852</v>
      </c>
      <c r="E129" s="48">
        <v>13641</v>
      </c>
      <c r="F129" s="48">
        <v>3932</v>
      </c>
      <c r="G129" s="43">
        <v>24</v>
      </c>
      <c r="H129" s="48">
        <v>44</v>
      </c>
      <c r="I129" s="43">
        <v>173861</v>
      </c>
    </row>
    <row r="130" spans="1:9" x14ac:dyDescent="0.25">
      <c r="A130" s="37" t="s">
        <v>204</v>
      </c>
      <c r="B130" s="48">
        <v>950</v>
      </c>
      <c r="C130" s="48">
        <v>12808</v>
      </c>
      <c r="D130" s="48">
        <v>0</v>
      </c>
      <c r="E130" s="48">
        <v>642</v>
      </c>
      <c r="F130" s="48">
        <v>1079</v>
      </c>
      <c r="G130" s="43">
        <v>21</v>
      </c>
      <c r="H130" s="48">
        <v>0</v>
      </c>
      <c r="I130" s="43">
        <v>14550</v>
      </c>
    </row>
    <row r="131" spans="1:9" x14ac:dyDescent="0.25">
      <c r="A131" s="37" t="s">
        <v>205</v>
      </c>
      <c r="B131" s="48">
        <v>14643</v>
      </c>
      <c r="C131" s="48">
        <v>45665</v>
      </c>
      <c r="D131" s="48">
        <v>43353</v>
      </c>
      <c r="E131" s="48">
        <v>14098</v>
      </c>
      <c r="F131" s="48">
        <v>897</v>
      </c>
      <c r="G131" s="43">
        <v>21</v>
      </c>
      <c r="H131" s="48">
        <v>56</v>
      </c>
      <c r="I131" s="43">
        <v>104034</v>
      </c>
    </row>
    <row r="132" spans="1:9" x14ac:dyDescent="0.25">
      <c r="A132" s="37" t="s">
        <v>206</v>
      </c>
      <c r="B132" s="48">
        <v>1856</v>
      </c>
      <c r="C132" s="48">
        <v>17678</v>
      </c>
      <c r="D132" s="48">
        <v>0</v>
      </c>
      <c r="E132" s="48">
        <v>421</v>
      </c>
      <c r="F132" s="48">
        <v>97</v>
      </c>
      <c r="G132" s="43">
        <v>0</v>
      </c>
      <c r="H132" s="48">
        <v>10</v>
      </c>
      <c r="I132" s="43">
        <v>18196</v>
      </c>
    </row>
    <row r="133" spans="1:9" x14ac:dyDescent="0.25">
      <c r="A133" s="37" t="s">
        <v>207</v>
      </c>
      <c r="B133" s="48">
        <v>275174</v>
      </c>
      <c r="C133" s="48">
        <v>350753</v>
      </c>
      <c r="D133" s="48">
        <v>460608</v>
      </c>
      <c r="E133" s="48">
        <v>449003</v>
      </c>
      <c r="F133" s="48">
        <v>74614</v>
      </c>
      <c r="G133" s="43">
        <v>176</v>
      </c>
      <c r="H133" s="48">
        <v>702</v>
      </c>
      <c r="I133" s="43">
        <v>1335154</v>
      </c>
    </row>
    <row r="134" spans="1:9" x14ac:dyDescent="0.25">
      <c r="A134" s="37" t="s">
        <v>208</v>
      </c>
      <c r="B134" s="48">
        <v>2172</v>
      </c>
      <c r="C134" s="48">
        <v>18136</v>
      </c>
      <c r="D134" s="48">
        <v>0</v>
      </c>
      <c r="E134" s="48">
        <v>0</v>
      </c>
      <c r="F134" s="48">
        <v>434</v>
      </c>
      <c r="G134" s="43">
        <v>0</v>
      </c>
      <c r="H134" s="48">
        <v>3</v>
      </c>
      <c r="I134" s="43">
        <v>18570</v>
      </c>
    </row>
    <row r="135" spans="1:9" x14ac:dyDescent="0.25">
      <c r="A135" s="37" t="s">
        <v>209</v>
      </c>
      <c r="B135" s="48">
        <v>32202</v>
      </c>
      <c r="C135" s="48">
        <v>39926</v>
      </c>
      <c r="D135" s="48">
        <v>40198</v>
      </c>
      <c r="E135" s="48">
        <v>13281</v>
      </c>
      <c r="F135" s="48">
        <v>2905</v>
      </c>
      <c r="G135" s="43">
        <v>74</v>
      </c>
      <c r="H135" s="48">
        <v>42</v>
      </c>
      <c r="I135" s="43">
        <v>96384</v>
      </c>
    </row>
    <row r="136" spans="1:9" x14ac:dyDescent="0.25">
      <c r="A136" s="37" t="s">
        <v>210</v>
      </c>
      <c r="B136" s="48">
        <v>6714</v>
      </c>
      <c r="C136" s="48">
        <v>27091</v>
      </c>
      <c r="D136" s="48">
        <v>0</v>
      </c>
      <c r="E136" s="48">
        <v>243</v>
      </c>
      <c r="F136" s="48">
        <v>711</v>
      </c>
      <c r="G136" s="43">
        <v>21</v>
      </c>
      <c r="H136" s="48">
        <v>10</v>
      </c>
      <c r="I136" s="43">
        <v>28066</v>
      </c>
    </row>
    <row r="137" spans="1:9" x14ac:dyDescent="0.25">
      <c r="A137" s="37" t="s">
        <v>211</v>
      </c>
      <c r="B137" s="48">
        <v>1484</v>
      </c>
      <c r="C137" s="48">
        <v>13690</v>
      </c>
      <c r="D137" s="48">
        <v>0</v>
      </c>
      <c r="E137" s="48">
        <v>94</v>
      </c>
      <c r="F137" s="48">
        <v>535</v>
      </c>
      <c r="G137" s="43">
        <v>0</v>
      </c>
      <c r="H137" s="48">
        <v>5</v>
      </c>
      <c r="I137" s="43">
        <v>14319</v>
      </c>
    </row>
    <row r="138" spans="1:9" x14ac:dyDescent="0.25">
      <c r="A138" s="37" t="s">
        <v>212</v>
      </c>
      <c r="B138" s="48">
        <v>26008</v>
      </c>
      <c r="C138" s="48">
        <v>112281</v>
      </c>
      <c r="D138" s="48">
        <v>39829</v>
      </c>
      <c r="E138" s="48">
        <v>14534</v>
      </c>
      <c r="F138" s="48">
        <v>15620</v>
      </c>
      <c r="G138" s="43">
        <v>74</v>
      </c>
      <c r="H138" s="48">
        <v>0</v>
      </c>
      <c r="I138" s="43">
        <v>182338</v>
      </c>
    </row>
    <row r="139" spans="1:9" x14ac:dyDescent="0.25">
      <c r="A139" s="37" t="s">
        <v>213</v>
      </c>
      <c r="B139" s="48">
        <v>81482</v>
      </c>
      <c r="C139" s="48">
        <v>130180</v>
      </c>
      <c r="D139" s="48">
        <v>62683</v>
      </c>
      <c r="E139" s="48">
        <v>26270</v>
      </c>
      <c r="F139" s="48">
        <v>15617</v>
      </c>
      <c r="G139" s="43">
        <v>74</v>
      </c>
      <c r="H139" s="48">
        <v>172</v>
      </c>
      <c r="I139" s="43">
        <v>234824</v>
      </c>
    </row>
    <row r="140" spans="1:9" x14ac:dyDescent="0.25">
      <c r="A140" s="37" t="s">
        <v>214</v>
      </c>
      <c r="B140" s="48">
        <v>35371</v>
      </c>
      <c r="C140" s="48">
        <v>170209</v>
      </c>
      <c r="D140" s="48">
        <v>77128</v>
      </c>
      <c r="E140" s="48">
        <v>26851</v>
      </c>
      <c r="F140" s="48">
        <v>17780</v>
      </c>
      <c r="G140" s="43">
        <v>73</v>
      </c>
      <c r="H140" s="48">
        <v>161</v>
      </c>
      <c r="I140" s="43">
        <v>292041</v>
      </c>
    </row>
    <row r="141" spans="1:9" x14ac:dyDescent="0.25">
      <c r="A141" s="37" t="s">
        <v>215</v>
      </c>
      <c r="B141" s="48">
        <v>3380</v>
      </c>
      <c r="C141" s="48">
        <v>13748</v>
      </c>
      <c r="D141" s="48">
        <v>13847</v>
      </c>
      <c r="E141" s="48">
        <v>6774</v>
      </c>
      <c r="F141" s="48">
        <v>1782</v>
      </c>
      <c r="G141" s="43">
        <v>45</v>
      </c>
      <c r="H141" s="48">
        <v>45</v>
      </c>
      <c r="I141" s="43">
        <v>36196</v>
      </c>
    </row>
    <row r="142" spans="1:9" x14ac:dyDescent="0.25">
      <c r="A142" s="37" t="s">
        <v>216</v>
      </c>
      <c r="B142" s="48">
        <v>25195</v>
      </c>
      <c r="C142" s="48">
        <v>77584</v>
      </c>
      <c r="D142" s="48">
        <v>52176</v>
      </c>
      <c r="E142" s="48">
        <v>13354</v>
      </c>
      <c r="F142" s="48">
        <v>2194</v>
      </c>
      <c r="G142" s="43">
        <v>73</v>
      </c>
      <c r="H142" s="48">
        <v>93</v>
      </c>
      <c r="I142" s="43">
        <v>145381</v>
      </c>
    </row>
    <row r="143" spans="1:9" x14ac:dyDescent="0.25">
      <c r="A143" s="37" t="s">
        <v>217</v>
      </c>
      <c r="B143" s="48">
        <v>8713</v>
      </c>
      <c r="C143" s="48">
        <v>46579</v>
      </c>
      <c r="D143" s="48">
        <v>0</v>
      </c>
      <c r="E143" s="48">
        <v>3052</v>
      </c>
      <c r="F143" s="48">
        <v>5848</v>
      </c>
      <c r="G143" s="43">
        <v>21</v>
      </c>
      <c r="H143" s="48">
        <v>109</v>
      </c>
      <c r="I143" s="43">
        <v>55500</v>
      </c>
    </row>
    <row r="144" spans="1:9" x14ac:dyDescent="0.25">
      <c r="A144" s="37" t="s">
        <v>218</v>
      </c>
      <c r="B144" s="48">
        <v>10996</v>
      </c>
      <c r="C144" s="48">
        <v>33473</v>
      </c>
      <c r="D144" s="48">
        <v>47950</v>
      </c>
      <c r="E144" s="48">
        <v>15532</v>
      </c>
      <c r="F144" s="48">
        <v>3003</v>
      </c>
      <c r="G144" s="43">
        <v>38</v>
      </c>
      <c r="H144" s="48">
        <v>5</v>
      </c>
      <c r="I144" s="43">
        <v>99996</v>
      </c>
    </row>
    <row r="145" spans="1:9" x14ac:dyDescent="0.25">
      <c r="A145" s="37" t="s">
        <v>219</v>
      </c>
      <c r="B145" s="48">
        <v>35252</v>
      </c>
      <c r="C145" s="48">
        <v>55910</v>
      </c>
      <c r="D145" s="48">
        <v>39829</v>
      </c>
      <c r="E145" s="48">
        <v>15387</v>
      </c>
      <c r="F145" s="48">
        <v>4551</v>
      </c>
      <c r="G145" s="43">
        <v>75</v>
      </c>
      <c r="H145" s="48">
        <v>45</v>
      </c>
      <c r="I145" s="43">
        <v>115752</v>
      </c>
    </row>
    <row r="146" spans="1:9" x14ac:dyDescent="0.25">
      <c r="A146" s="37" t="s">
        <v>220</v>
      </c>
      <c r="B146" s="48">
        <v>22995</v>
      </c>
      <c r="C146" s="48">
        <v>78126</v>
      </c>
      <c r="D146" s="48">
        <v>20961</v>
      </c>
      <c r="E146" s="48">
        <v>20206</v>
      </c>
      <c r="F146" s="48">
        <v>9042</v>
      </c>
      <c r="G146" s="43">
        <v>72</v>
      </c>
      <c r="H146" s="48">
        <v>128</v>
      </c>
      <c r="I146" s="43">
        <v>128407</v>
      </c>
    </row>
    <row r="147" spans="1:9" x14ac:dyDescent="0.25">
      <c r="A147" s="37" t="s">
        <v>221</v>
      </c>
      <c r="B147" s="48">
        <v>1217</v>
      </c>
      <c r="C147" s="48">
        <v>15384</v>
      </c>
      <c r="D147" s="48">
        <v>0</v>
      </c>
      <c r="E147" s="48">
        <v>36</v>
      </c>
      <c r="F147" s="48">
        <v>492</v>
      </c>
      <c r="G147" s="43">
        <v>21</v>
      </c>
      <c r="H147" s="48">
        <v>1</v>
      </c>
      <c r="I147" s="43">
        <v>15933</v>
      </c>
    </row>
    <row r="148" spans="1:9" x14ac:dyDescent="0.25">
      <c r="A148" s="37" t="s">
        <v>222</v>
      </c>
      <c r="B148" s="48">
        <v>11986</v>
      </c>
      <c r="C148" s="48">
        <v>72732</v>
      </c>
      <c r="D148" s="48">
        <v>41577</v>
      </c>
      <c r="E148" s="48">
        <v>15542</v>
      </c>
      <c r="F148" s="48">
        <v>3483</v>
      </c>
      <c r="G148" s="43">
        <v>72</v>
      </c>
      <c r="H148" s="48">
        <v>63</v>
      </c>
      <c r="I148" s="43">
        <v>133406</v>
      </c>
    </row>
    <row r="149" spans="1:9" x14ac:dyDescent="0.25">
      <c r="A149" s="37" t="s">
        <v>223</v>
      </c>
      <c r="B149" s="48">
        <v>2184</v>
      </c>
      <c r="C149" s="48">
        <v>30402</v>
      </c>
      <c r="D149" s="48">
        <v>0</v>
      </c>
      <c r="E149" s="48">
        <v>133</v>
      </c>
      <c r="F149" s="48">
        <v>1206</v>
      </c>
      <c r="G149" s="43">
        <v>0</v>
      </c>
      <c r="H149" s="48">
        <v>3</v>
      </c>
      <c r="I149" s="43">
        <v>31741</v>
      </c>
    </row>
    <row r="150" spans="1:9" x14ac:dyDescent="0.25">
      <c r="A150" s="37" t="s">
        <v>224</v>
      </c>
      <c r="B150" s="48">
        <v>2171</v>
      </c>
      <c r="C150" s="48">
        <v>21985</v>
      </c>
      <c r="D150" s="48">
        <v>41255</v>
      </c>
      <c r="E150" s="48">
        <v>12580</v>
      </c>
      <c r="F150" s="48">
        <v>878</v>
      </c>
      <c r="G150" s="43">
        <v>72</v>
      </c>
      <c r="H150" s="48">
        <v>0</v>
      </c>
      <c r="I150" s="43">
        <v>76770</v>
      </c>
    </row>
    <row r="151" spans="1:9" x14ac:dyDescent="0.25">
      <c r="A151" s="37" t="s">
        <v>225</v>
      </c>
      <c r="B151" s="48">
        <v>18815</v>
      </c>
      <c r="C151" s="48">
        <v>79253</v>
      </c>
      <c r="D151" s="48">
        <v>39829</v>
      </c>
      <c r="E151" s="48">
        <v>13957</v>
      </c>
      <c r="F151" s="48">
        <v>4115</v>
      </c>
      <c r="G151" s="43">
        <v>21</v>
      </c>
      <c r="H151" s="48">
        <v>44</v>
      </c>
      <c r="I151" s="43">
        <v>137175</v>
      </c>
    </row>
    <row r="153" spans="1:9" x14ac:dyDescent="0.25">
      <c r="B153" s="38"/>
      <c r="C153" s="38"/>
      <c r="D153" s="38"/>
      <c r="E153" s="38"/>
      <c r="F153" s="38"/>
      <c r="G153" s="53"/>
    </row>
    <row r="154" spans="1:9" x14ac:dyDescent="0.25">
      <c r="A154" s="54"/>
      <c r="B154" s="54"/>
      <c r="C154" s="54"/>
      <c r="D154" s="54"/>
      <c r="E154" s="54"/>
      <c r="F154" s="54"/>
      <c r="G154" s="8"/>
    </row>
    <row r="155" spans="1:9" x14ac:dyDescent="0.25">
      <c r="A155" s="55"/>
      <c r="B155" s="55"/>
      <c r="C155" s="56"/>
      <c r="D155" s="55"/>
      <c r="E155" s="54"/>
      <c r="F155" s="54"/>
      <c r="G155" s="8"/>
    </row>
    <row r="156" spans="1:9" x14ac:dyDescent="0.25">
      <c r="A156" s="54"/>
      <c r="B156" s="57"/>
      <c r="C156" s="54"/>
      <c r="D156" s="54"/>
      <c r="E156" s="54"/>
      <c r="F156" s="54"/>
      <c r="G156" s="8"/>
    </row>
    <row r="157" spans="1:9" x14ac:dyDescent="0.25">
      <c r="A157" s="54"/>
      <c r="B157" s="58"/>
      <c r="C157" s="54"/>
      <c r="D157" s="54"/>
      <c r="E157" s="54"/>
      <c r="F157" s="54"/>
      <c r="G157" s="8"/>
    </row>
    <row r="158" spans="1:9" x14ac:dyDescent="0.25">
      <c r="A158" s="54"/>
      <c r="B158" s="58"/>
      <c r="C158" s="54"/>
      <c r="D158" s="54"/>
      <c r="E158" s="54"/>
      <c r="F158" s="54"/>
      <c r="G158" s="8"/>
    </row>
    <row r="159" spans="1:9" x14ac:dyDescent="0.25">
      <c r="A159" s="54"/>
      <c r="B159" s="58"/>
      <c r="C159" s="54"/>
      <c r="D159" s="54"/>
      <c r="E159" s="54"/>
      <c r="F159" s="54"/>
      <c r="G159" s="8"/>
    </row>
    <row r="160" spans="1:9" x14ac:dyDescent="0.25">
      <c r="A160" s="54"/>
      <c r="B160" s="58"/>
      <c r="C160" s="54"/>
      <c r="D160" s="54"/>
      <c r="E160" s="54"/>
      <c r="F160" s="54"/>
      <c r="G160" s="8"/>
    </row>
    <row r="161" spans="1:7" x14ac:dyDescent="0.25">
      <c r="A161" s="54"/>
      <c r="B161" s="57"/>
      <c r="C161" s="54"/>
      <c r="D161" s="54"/>
      <c r="E161" s="54"/>
      <c r="F161" s="54"/>
      <c r="G161" s="8"/>
    </row>
    <row r="162" spans="1:7" x14ac:dyDescent="0.25">
      <c r="A162" s="54"/>
      <c r="B162" s="57"/>
      <c r="C162" s="54"/>
      <c r="D162" s="54"/>
      <c r="E162" s="54"/>
      <c r="F162" s="54"/>
      <c r="G162" s="8"/>
    </row>
    <row r="163" spans="1:7" x14ac:dyDescent="0.25">
      <c r="A163" s="54"/>
      <c r="B163" s="57"/>
      <c r="C163" s="54"/>
      <c r="D163" s="54"/>
      <c r="E163" s="54"/>
      <c r="F163" s="54"/>
      <c r="G163" s="8"/>
    </row>
    <row r="164" spans="1:7" x14ac:dyDescent="0.25">
      <c r="A164" s="54"/>
      <c r="B164" s="58"/>
      <c r="C164" s="54"/>
      <c r="D164" s="54"/>
      <c r="E164" s="54"/>
      <c r="F164" s="54"/>
      <c r="G164" s="8"/>
    </row>
    <row r="165" spans="1:7" x14ac:dyDescent="0.25">
      <c r="A165" s="54"/>
      <c r="B165" s="57"/>
      <c r="C165" s="54"/>
      <c r="D165" s="54"/>
      <c r="E165" s="54"/>
      <c r="F165" s="54"/>
      <c r="G165" s="8"/>
    </row>
    <row r="166" spans="1:7" x14ac:dyDescent="0.25">
      <c r="A166" s="54"/>
      <c r="B166" s="57"/>
      <c r="C166" s="54"/>
      <c r="D166" s="54"/>
      <c r="E166" s="54"/>
      <c r="F166" s="54"/>
      <c r="G166" s="8"/>
    </row>
    <row r="167" spans="1:7" x14ac:dyDescent="0.25">
      <c r="B167" s="38"/>
    </row>
    <row r="168" spans="1:7" x14ac:dyDescent="0.25">
      <c r="B168" s="38"/>
    </row>
    <row r="169" spans="1:7" x14ac:dyDescent="0.25">
      <c r="B169" s="38"/>
    </row>
    <row r="170" spans="1:7" x14ac:dyDescent="0.25">
      <c r="B170" s="38"/>
    </row>
    <row r="171" spans="1:7" x14ac:dyDescent="0.25">
      <c r="B171" s="38"/>
    </row>
    <row r="172" spans="1:7" x14ac:dyDescent="0.25">
      <c r="B172" s="38"/>
    </row>
    <row r="173" spans="1:7" x14ac:dyDescent="0.25">
      <c r="B173" s="38"/>
    </row>
    <row r="174" spans="1:7" x14ac:dyDescent="0.25">
      <c r="B174" s="38"/>
    </row>
    <row r="175" spans="1:7" x14ac:dyDescent="0.25">
      <c r="B175" s="38"/>
    </row>
    <row r="176" spans="1:7" x14ac:dyDescent="0.25">
      <c r="B176" s="38"/>
    </row>
    <row r="177" spans="2:2" x14ac:dyDescent="0.25">
      <c r="B177" s="38"/>
    </row>
    <row r="178" spans="2:2" x14ac:dyDescent="0.25">
      <c r="B178" s="38"/>
    </row>
    <row r="179" spans="2:2" x14ac:dyDescent="0.25">
      <c r="B179" s="38"/>
    </row>
    <row r="180" spans="2:2" x14ac:dyDescent="0.25">
      <c r="B180" s="38"/>
    </row>
    <row r="181" spans="2:2" x14ac:dyDescent="0.25">
      <c r="B181" s="38"/>
    </row>
    <row r="182" spans="2:2" x14ac:dyDescent="0.25">
      <c r="B182" s="38"/>
    </row>
    <row r="183" spans="2:2" x14ac:dyDescent="0.25">
      <c r="B183" s="38"/>
    </row>
    <row r="184" spans="2:2" x14ac:dyDescent="0.25">
      <c r="B184" s="38"/>
    </row>
    <row r="185" spans="2:2" x14ac:dyDescent="0.25">
      <c r="B185" s="38"/>
    </row>
    <row r="186" spans="2:2" x14ac:dyDescent="0.25">
      <c r="B186" s="38"/>
    </row>
    <row r="187" spans="2:2" x14ac:dyDescent="0.25">
      <c r="B187" s="38"/>
    </row>
    <row r="188" spans="2:2" x14ac:dyDescent="0.25">
      <c r="B188" s="39"/>
    </row>
    <row r="189" spans="2:2" x14ac:dyDescent="0.25">
      <c r="B189" s="39"/>
    </row>
    <row r="190" spans="2:2" x14ac:dyDescent="0.25">
      <c r="B190" s="38"/>
    </row>
    <row r="191" spans="2:2" x14ac:dyDescent="0.25">
      <c r="B191" s="38"/>
    </row>
    <row r="192" spans="2:2" x14ac:dyDescent="0.25">
      <c r="B192" s="38"/>
    </row>
    <row r="193" spans="2:2" x14ac:dyDescent="0.25">
      <c r="B193" s="38"/>
    </row>
    <row r="194" spans="2:2" x14ac:dyDescent="0.25">
      <c r="B194" s="38"/>
    </row>
    <row r="195" spans="2:2" x14ac:dyDescent="0.25">
      <c r="B195" s="38"/>
    </row>
    <row r="196" spans="2:2" x14ac:dyDescent="0.25">
      <c r="B196" s="38"/>
    </row>
    <row r="197" spans="2:2" x14ac:dyDescent="0.25">
      <c r="B197" s="39"/>
    </row>
    <row r="198" spans="2:2" x14ac:dyDescent="0.25">
      <c r="B198" s="38"/>
    </row>
    <row r="199" spans="2:2" x14ac:dyDescent="0.25">
      <c r="B199" s="38"/>
    </row>
    <row r="200" spans="2:2" x14ac:dyDescent="0.25">
      <c r="B200" s="38"/>
    </row>
    <row r="201" spans="2:2" x14ac:dyDescent="0.25">
      <c r="B201" s="38"/>
    </row>
    <row r="202" spans="2:2" x14ac:dyDescent="0.25">
      <c r="B202" s="38"/>
    </row>
    <row r="203" spans="2:2" x14ac:dyDescent="0.25">
      <c r="B203" s="38"/>
    </row>
    <row r="204" spans="2:2" x14ac:dyDescent="0.25">
      <c r="B204" s="38"/>
    </row>
    <row r="205" spans="2:2" x14ac:dyDescent="0.25">
      <c r="B205" s="38"/>
    </row>
    <row r="206" spans="2:2" x14ac:dyDescent="0.25">
      <c r="B206" s="38"/>
    </row>
    <row r="207" spans="2:2" x14ac:dyDescent="0.25">
      <c r="B207" s="38"/>
    </row>
    <row r="208" spans="2:2" x14ac:dyDescent="0.25">
      <c r="B208" s="38"/>
    </row>
    <row r="209" spans="2:2" x14ac:dyDescent="0.25">
      <c r="B209" s="38"/>
    </row>
    <row r="210" spans="2:2" x14ac:dyDescent="0.25">
      <c r="B210" s="38"/>
    </row>
    <row r="211" spans="2:2" x14ac:dyDescent="0.25">
      <c r="B211" s="38"/>
    </row>
    <row r="212" spans="2:2" x14ac:dyDescent="0.25">
      <c r="B212" s="38"/>
    </row>
    <row r="213" spans="2:2" x14ac:dyDescent="0.25">
      <c r="B213" s="38"/>
    </row>
    <row r="214" spans="2:2" x14ac:dyDescent="0.25">
      <c r="B214" s="38"/>
    </row>
    <row r="216" spans="2:2" x14ac:dyDescent="0.25">
      <c r="B216" s="38"/>
    </row>
    <row r="217" spans="2:2" x14ac:dyDescent="0.25">
      <c r="B217" s="38"/>
    </row>
    <row r="218" spans="2:2" x14ac:dyDescent="0.25">
      <c r="B218" s="38"/>
    </row>
    <row r="219" spans="2:2" x14ac:dyDescent="0.25">
      <c r="B219" s="38"/>
    </row>
    <row r="220" spans="2:2" x14ac:dyDescent="0.25">
      <c r="B220" s="39"/>
    </row>
    <row r="221" spans="2:2" x14ac:dyDescent="0.25">
      <c r="B221" s="38"/>
    </row>
    <row r="222" spans="2:2" x14ac:dyDescent="0.25">
      <c r="B222" s="39"/>
    </row>
    <row r="223" spans="2:2" x14ac:dyDescent="0.25">
      <c r="B223" s="39"/>
    </row>
    <row r="224" spans="2:2" x14ac:dyDescent="0.25">
      <c r="B224" s="38"/>
    </row>
    <row r="225" spans="2:2" x14ac:dyDescent="0.25">
      <c r="B225" s="38"/>
    </row>
    <row r="226" spans="2:2" x14ac:dyDescent="0.25">
      <c r="B226" s="39"/>
    </row>
    <row r="227" spans="2:2" x14ac:dyDescent="0.25">
      <c r="B227" s="38"/>
    </row>
    <row r="228" spans="2:2" x14ac:dyDescent="0.25">
      <c r="B228" s="38"/>
    </row>
    <row r="229" spans="2:2" x14ac:dyDescent="0.25">
      <c r="B229" s="38"/>
    </row>
    <row r="230" spans="2:2" x14ac:dyDescent="0.25">
      <c r="B230" s="39"/>
    </row>
    <row r="231" spans="2:2" x14ac:dyDescent="0.25">
      <c r="B231" s="38"/>
    </row>
    <row r="232" spans="2:2" x14ac:dyDescent="0.25">
      <c r="B232" s="38"/>
    </row>
    <row r="233" spans="2:2" x14ac:dyDescent="0.25">
      <c r="B233" s="38"/>
    </row>
    <row r="234" spans="2:2" x14ac:dyDescent="0.25">
      <c r="B234" s="38"/>
    </row>
    <row r="235" spans="2:2" x14ac:dyDescent="0.25">
      <c r="B235" s="39"/>
    </row>
    <row r="236" spans="2:2" x14ac:dyDescent="0.25">
      <c r="B236" s="38"/>
    </row>
    <row r="237" spans="2:2" x14ac:dyDescent="0.25">
      <c r="B237" s="38"/>
    </row>
    <row r="238" spans="2:2" x14ac:dyDescent="0.25">
      <c r="B238" s="38"/>
    </row>
    <row r="239" spans="2:2" x14ac:dyDescent="0.25">
      <c r="B239" s="38"/>
    </row>
    <row r="240" spans="2:2" x14ac:dyDescent="0.25">
      <c r="B240" s="38"/>
    </row>
    <row r="241" spans="2:2" x14ac:dyDescent="0.25">
      <c r="B241" s="39"/>
    </row>
    <row r="242" spans="2:2" x14ac:dyDescent="0.25">
      <c r="B242" s="38"/>
    </row>
    <row r="243" spans="2:2" x14ac:dyDescent="0.25">
      <c r="B243" s="38"/>
    </row>
    <row r="244" spans="2:2" x14ac:dyDescent="0.25">
      <c r="B244" s="38"/>
    </row>
    <row r="245" spans="2:2" x14ac:dyDescent="0.25">
      <c r="B245" s="38"/>
    </row>
    <row r="246" spans="2:2" x14ac:dyDescent="0.25">
      <c r="B246" s="38"/>
    </row>
    <row r="247" spans="2:2" x14ac:dyDescent="0.25">
      <c r="B247" s="38"/>
    </row>
    <row r="248" spans="2:2" x14ac:dyDescent="0.25">
      <c r="B248" s="38"/>
    </row>
    <row r="249" spans="2:2" x14ac:dyDescent="0.25">
      <c r="B249" s="39"/>
    </row>
    <row r="250" spans="2:2" x14ac:dyDescent="0.25">
      <c r="B250" s="38"/>
    </row>
    <row r="251" spans="2:2" x14ac:dyDescent="0.25">
      <c r="B251" s="38"/>
    </row>
    <row r="252" spans="2:2" x14ac:dyDescent="0.25">
      <c r="B252" s="38"/>
    </row>
    <row r="253" spans="2:2" x14ac:dyDescent="0.25">
      <c r="B253" s="39"/>
    </row>
    <row r="254" spans="2:2" x14ac:dyDescent="0.25">
      <c r="B254" s="38"/>
    </row>
    <row r="255" spans="2:2" x14ac:dyDescent="0.25">
      <c r="B255" s="38"/>
    </row>
    <row r="256" spans="2:2" x14ac:dyDescent="0.25">
      <c r="B256" s="38"/>
    </row>
    <row r="257" spans="2:2" x14ac:dyDescent="0.25">
      <c r="B257" s="38"/>
    </row>
    <row r="258" spans="2:2" x14ac:dyDescent="0.25">
      <c r="B258" s="38"/>
    </row>
    <row r="259" spans="2:2" x14ac:dyDescent="0.25">
      <c r="B259" s="39"/>
    </row>
    <row r="260" spans="2:2" x14ac:dyDescent="0.25">
      <c r="B260" s="38"/>
    </row>
    <row r="261" spans="2:2" x14ac:dyDescent="0.25">
      <c r="B261" s="38"/>
    </row>
    <row r="262" spans="2:2" x14ac:dyDescent="0.25">
      <c r="B262" s="39"/>
    </row>
    <row r="263" spans="2:2" x14ac:dyDescent="0.25">
      <c r="B263" s="39"/>
    </row>
    <row r="264" spans="2:2" x14ac:dyDescent="0.25">
      <c r="B264" s="38"/>
    </row>
    <row r="265" spans="2:2" x14ac:dyDescent="0.25">
      <c r="B265" s="38"/>
    </row>
    <row r="266" spans="2:2" x14ac:dyDescent="0.25">
      <c r="B266" s="39"/>
    </row>
    <row r="267" spans="2:2" x14ac:dyDescent="0.25">
      <c r="B267" s="38"/>
    </row>
    <row r="268" spans="2:2" x14ac:dyDescent="0.25">
      <c r="B268" s="38"/>
    </row>
    <row r="269" spans="2:2" x14ac:dyDescent="0.25">
      <c r="B269" s="39"/>
    </row>
    <row r="270" spans="2:2" x14ac:dyDescent="0.25">
      <c r="B270" s="38"/>
    </row>
    <row r="271" spans="2:2" x14ac:dyDescent="0.25">
      <c r="B271" s="38"/>
    </row>
    <row r="272" spans="2:2" x14ac:dyDescent="0.25">
      <c r="B272" s="38"/>
    </row>
    <row r="273" spans="2:2" x14ac:dyDescent="0.25">
      <c r="B273" s="38"/>
    </row>
    <row r="274" spans="2:2" x14ac:dyDescent="0.25">
      <c r="B274" s="38"/>
    </row>
    <row r="275" spans="2:2" x14ac:dyDescent="0.25">
      <c r="B275" s="38"/>
    </row>
    <row r="276" spans="2:2" x14ac:dyDescent="0.25">
      <c r="B276" s="38"/>
    </row>
    <row r="277" spans="2:2" x14ac:dyDescent="0.25">
      <c r="B277" s="38"/>
    </row>
    <row r="278" spans="2:2" x14ac:dyDescent="0.25">
      <c r="B278" s="38"/>
    </row>
    <row r="279" spans="2:2" x14ac:dyDescent="0.25">
      <c r="B279" s="38"/>
    </row>
    <row r="280" spans="2:2" x14ac:dyDescent="0.25">
      <c r="B280" s="38"/>
    </row>
    <row r="281" spans="2:2" x14ac:dyDescent="0.25">
      <c r="B281" s="38"/>
    </row>
    <row r="282" spans="2:2" x14ac:dyDescent="0.25">
      <c r="B282" s="38"/>
    </row>
    <row r="283" spans="2:2" x14ac:dyDescent="0.25">
      <c r="B283" s="38"/>
    </row>
    <row r="284" spans="2:2" x14ac:dyDescent="0.25">
      <c r="B284" s="38"/>
    </row>
    <row r="285" spans="2:2" x14ac:dyDescent="0.25">
      <c r="B285" s="38"/>
    </row>
    <row r="286" spans="2:2" x14ac:dyDescent="0.25">
      <c r="B286" s="39"/>
    </row>
    <row r="287" spans="2:2" x14ac:dyDescent="0.25">
      <c r="B287" s="38"/>
    </row>
    <row r="288" spans="2:2" x14ac:dyDescent="0.25">
      <c r="B288" s="39"/>
    </row>
    <row r="289" spans="2:2" x14ac:dyDescent="0.25">
      <c r="B289" s="38"/>
    </row>
    <row r="290" spans="2:2" x14ac:dyDescent="0.25">
      <c r="B290" s="38"/>
    </row>
    <row r="291" spans="2:2" x14ac:dyDescent="0.25">
      <c r="B291" s="39"/>
    </row>
    <row r="292" spans="2:2" x14ac:dyDescent="0.25">
      <c r="B292" s="38"/>
    </row>
    <row r="293" spans="2:2" x14ac:dyDescent="0.25">
      <c r="B293" s="38"/>
    </row>
    <row r="294" spans="2:2" x14ac:dyDescent="0.25">
      <c r="B294" s="38"/>
    </row>
    <row r="295" spans="2:2" x14ac:dyDescent="0.25">
      <c r="B295" s="39"/>
    </row>
    <row r="296" spans="2:2" x14ac:dyDescent="0.25">
      <c r="B296" s="38"/>
    </row>
    <row r="297" spans="2:2" x14ac:dyDescent="0.25">
      <c r="B297" s="38"/>
    </row>
    <row r="298" spans="2:2" x14ac:dyDescent="0.25">
      <c r="B298" s="38"/>
    </row>
    <row r="299" spans="2:2" x14ac:dyDescent="0.25">
      <c r="B299" s="38"/>
    </row>
    <row r="300" spans="2:2" x14ac:dyDescent="0.25">
      <c r="B300" s="38"/>
    </row>
    <row r="301" spans="2:2" x14ac:dyDescent="0.25">
      <c r="B301" s="39"/>
    </row>
    <row r="302" spans="2:2" x14ac:dyDescent="0.25">
      <c r="B302" s="38"/>
    </row>
    <row r="303" spans="2:2" x14ac:dyDescent="0.25">
      <c r="B303" s="38"/>
    </row>
    <row r="305" spans="2:2" x14ac:dyDescent="0.25">
      <c r="B305" s="39"/>
    </row>
    <row r="306" spans="2:2" x14ac:dyDescent="0.25">
      <c r="B306" s="38"/>
    </row>
  </sheetData>
  <mergeCells count="1">
    <mergeCell ref="C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workbookViewId="0">
      <selection activeCell="L27" sqref="L27"/>
    </sheetView>
  </sheetViews>
  <sheetFormatPr defaultRowHeight="15" x14ac:dyDescent="0.25"/>
  <cols>
    <col min="2" max="2" width="10.5703125" customWidth="1"/>
    <col min="3" max="3" width="10.85546875" bestFit="1" customWidth="1"/>
    <col min="4" max="4" width="14.28515625" bestFit="1" customWidth="1"/>
    <col min="5" max="5" width="11.5703125" customWidth="1"/>
    <col min="6" max="6" width="12.140625" customWidth="1"/>
    <col min="7" max="7" width="12.28515625" customWidth="1"/>
    <col min="8" max="8" width="11.140625" customWidth="1"/>
    <col min="9" max="9" width="13.7109375" customWidth="1"/>
    <col min="10" max="10" width="13.140625" customWidth="1"/>
  </cols>
  <sheetData>
    <row r="1" spans="1:10" x14ac:dyDescent="0.25">
      <c r="A1" s="97" t="s">
        <v>226</v>
      </c>
      <c r="B1" s="97"/>
      <c r="C1" s="40"/>
      <c r="D1" s="97" t="s">
        <v>265</v>
      </c>
      <c r="E1" s="97"/>
      <c r="F1" s="97"/>
      <c r="G1" s="97"/>
      <c r="H1" s="97"/>
      <c r="I1" s="97"/>
      <c r="J1" s="97"/>
    </row>
    <row r="2" spans="1:10" ht="39.75" thickBot="1" x14ac:dyDescent="0.3">
      <c r="A2" s="99" t="s">
        <v>227</v>
      </c>
      <c r="B2" s="99"/>
      <c r="C2" s="59" t="s">
        <v>273</v>
      </c>
      <c r="D2" s="59" t="s">
        <v>274</v>
      </c>
      <c r="E2" s="59" t="s">
        <v>267</v>
      </c>
      <c r="F2" s="59" t="s">
        <v>268</v>
      </c>
      <c r="G2" s="59" t="s">
        <v>269</v>
      </c>
      <c r="H2" s="59" t="s">
        <v>270</v>
      </c>
      <c r="I2" s="59" t="s">
        <v>271</v>
      </c>
      <c r="J2" s="59" t="s">
        <v>275</v>
      </c>
    </row>
    <row r="3" spans="1:10" x14ac:dyDescent="0.25">
      <c r="A3" s="60" t="s">
        <v>228</v>
      </c>
      <c r="B3" s="60"/>
    </row>
    <row r="4" spans="1:10" x14ac:dyDescent="0.25">
      <c r="A4" s="51"/>
      <c r="B4" s="51" t="s">
        <v>229</v>
      </c>
      <c r="C4" s="43">
        <v>36661.05369127517</v>
      </c>
      <c r="D4" s="43">
        <v>102965.79194630873</v>
      </c>
      <c r="E4" s="43">
        <v>50413.187919463089</v>
      </c>
      <c r="F4" s="43">
        <v>26940.040268456374</v>
      </c>
      <c r="G4" s="43">
        <v>12535.691275167785</v>
      </c>
      <c r="H4" s="43">
        <v>161.95302013422818</v>
      </c>
      <c r="I4" s="43">
        <v>144.28859060402684</v>
      </c>
      <c r="J4" s="43">
        <v>193016.66442953021</v>
      </c>
    </row>
    <row r="5" spans="1:10" x14ac:dyDescent="0.25">
      <c r="A5" s="51"/>
      <c r="B5" s="51" t="s">
        <v>230</v>
      </c>
      <c r="C5" s="43">
        <v>8759</v>
      </c>
      <c r="D5" s="43">
        <v>37022</v>
      </c>
      <c r="E5" s="43">
        <v>41333</v>
      </c>
      <c r="F5" s="43">
        <v>13698</v>
      </c>
      <c r="G5" s="43">
        <v>2354</v>
      </c>
      <c r="H5" s="43">
        <v>71</v>
      </c>
      <c r="I5" s="43">
        <v>32</v>
      </c>
      <c r="J5" s="43">
        <v>96366</v>
      </c>
    </row>
    <row r="6" spans="1:10" x14ac:dyDescent="0.25">
      <c r="A6" s="51"/>
      <c r="B6" s="51" t="s">
        <v>231</v>
      </c>
      <c r="C6" s="43">
        <v>5462497</v>
      </c>
      <c r="D6" s="43">
        <v>15341903</v>
      </c>
      <c r="E6" s="43">
        <v>7511565</v>
      </c>
      <c r="F6" s="43">
        <v>4014066</v>
      </c>
      <c r="G6" s="43">
        <v>1867818</v>
      </c>
      <c r="H6" s="43">
        <v>24131</v>
      </c>
      <c r="I6" s="43">
        <v>21499</v>
      </c>
      <c r="J6" s="43">
        <v>28759483</v>
      </c>
    </row>
    <row r="7" spans="1:10" x14ac:dyDescent="0.25">
      <c r="A7" s="51"/>
      <c r="B7" s="51"/>
      <c r="C7" s="43"/>
      <c r="D7" s="43"/>
      <c r="E7" s="43"/>
      <c r="F7" s="43"/>
      <c r="G7" s="43"/>
      <c r="H7" s="43"/>
      <c r="I7" s="43"/>
      <c r="J7" s="43"/>
    </row>
    <row r="8" spans="1:10" x14ac:dyDescent="0.25">
      <c r="A8" s="101" t="s">
        <v>232</v>
      </c>
      <c r="B8" s="101"/>
      <c r="C8" s="43"/>
      <c r="D8" s="43"/>
      <c r="E8" s="43"/>
      <c r="F8" s="43"/>
      <c r="G8" s="43"/>
      <c r="H8" s="43"/>
      <c r="I8" s="43"/>
      <c r="J8" s="43"/>
    </row>
    <row r="9" spans="1:10" x14ac:dyDescent="0.25">
      <c r="A9" s="51"/>
      <c r="B9" s="51" t="s">
        <v>229</v>
      </c>
      <c r="C9" s="43">
        <v>264425.78571428574</v>
      </c>
      <c r="D9" s="43">
        <v>655971.35714285716</v>
      </c>
      <c r="E9" s="43">
        <v>182818.14285714287</v>
      </c>
      <c r="F9" s="43">
        <v>160768.14285714287</v>
      </c>
      <c r="G9" s="43">
        <v>87149.142857142855</v>
      </c>
      <c r="H9" s="43">
        <v>981.5</v>
      </c>
      <c r="I9" s="43">
        <v>1126.8571428571429</v>
      </c>
      <c r="J9" s="43">
        <v>1087688.2857142857</v>
      </c>
    </row>
    <row r="10" spans="1:10" x14ac:dyDescent="0.25">
      <c r="A10" s="51"/>
      <c r="B10" s="51" t="s">
        <v>230</v>
      </c>
      <c r="C10" s="43">
        <v>172589</v>
      </c>
      <c r="D10" s="43">
        <v>283608.5</v>
      </c>
      <c r="E10" s="43">
        <v>102502.5</v>
      </c>
      <c r="F10" s="43">
        <v>169644</v>
      </c>
      <c r="G10" s="43">
        <v>51738.5</v>
      </c>
      <c r="H10" s="43">
        <v>84.5</v>
      </c>
      <c r="I10" s="43">
        <v>562</v>
      </c>
      <c r="J10" s="43">
        <v>840467</v>
      </c>
    </row>
    <row r="11" spans="1:10" x14ac:dyDescent="0.25">
      <c r="A11" s="51"/>
      <c r="B11" s="51" t="s">
        <v>231</v>
      </c>
      <c r="C11" s="43">
        <v>3701961</v>
      </c>
      <c r="D11" s="43">
        <v>9183599</v>
      </c>
      <c r="E11" s="43">
        <v>2559454</v>
      </c>
      <c r="F11" s="43">
        <v>2250754</v>
      </c>
      <c r="G11" s="43">
        <v>1220088</v>
      </c>
      <c r="H11" s="43">
        <v>13741</v>
      </c>
      <c r="I11" s="43">
        <v>15776</v>
      </c>
      <c r="J11" s="43">
        <v>15227636</v>
      </c>
    </row>
    <row r="12" spans="1:10" x14ac:dyDescent="0.25">
      <c r="A12" s="51"/>
      <c r="B12" s="51"/>
      <c r="C12" s="43"/>
      <c r="D12" s="43"/>
      <c r="E12" s="43"/>
      <c r="F12" s="43"/>
      <c r="G12" s="43"/>
      <c r="H12" s="43"/>
      <c r="I12" s="43"/>
      <c r="J12" s="43"/>
    </row>
    <row r="13" spans="1:10" x14ac:dyDescent="0.25">
      <c r="A13" s="101" t="s">
        <v>260</v>
      </c>
      <c r="B13" s="101"/>
      <c r="C13" s="43"/>
      <c r="D13" s="43"/>
      <c r="E13" s="43"/>
      <c r="F13" s="43"/>
      <c r="G13" s="43"/>
      <c r="H13" s="43"/>
      <c r="I13" s="43"/>
      <c r="J13" s="43"/>
    </row>
    <row r="14" spans="1:10" x14ac:dyDescent="0.25">
      <c r="A14" s="51"/>
      <c r="B14" s="51" t="s">
        <v>229</v>
      </c>
      <c r="C14" s="43">
        <v>43506.823529411762</v>
      </c>
      <c r="D14" s="43">
        <v>119513.4705882353</v>
      </c>
      <c r="E14" s="43">
        <v>65921.058823529413</v>
      </c>
      <c r="F14" s="43">
        <v>28048.176470588234</v>
      </c>
      <c r="G14" s="43">
        <v>17172.705882352941</v>
      </c>
      <c r="H14" s="43">
        <v>87.235294117647058</v>
      </c>
      <c r="I14" s="43">
        <v>102.52941176470588</v>
      </c>
      <c r="J14" s="43">
        <v>230742.64705882352</v>
      </c>
    </row>
    <row r="15" spans="1:10" x14ac:dyDescent="0.25">
      <c r="A15" s="51"/>
      <c r="B15" s="51" t="s">
        <v>230</v>
      </c>
      <c r="C15" s="43">
        <v>35571</v>
      </c>
      <c r="D15" s="43">
        <v>87796</v>
      </c>
      <c r="E15" s="43">
        <v>43465</v>
      </c>
      <c r="F15" s="43">
        <v>24392</v>
      </c>
      <c r="G15" s="43">
        <v>9189</v>
      </c>
      <c r="H15" s="43">
        <v>77</v>
      </c>
      <c r="I15" s="43">
        <v>110</v>
      </c>
      <c r="J15" s="43">
        <v>181989</v>
      </c>
    </row>
    <row r="16" spans="1:10" x14ac:dyDescent="0.25">
      <c r="A16" s="51"/>
      <c r="B16" s="51" t="s">
        <v>231</v>
      </c>
      <c r="C16" s="43">
        <v>739616</v>
      </c>
      <c r="D16" s="43">
        <v>2031729</v>
      </c>
      <c r="E16" s="43">
        <v>1120658</v>
      </c>
      <c r="F16" s="43">
        <v>476819</v>
      </c>
      <c r="G16" s="43">
        <v>291936</v>
      </c>
      <c r="H16" s="43">
        <v>1483</v>
      </c>
      <c r="I16" s="43">
        <v>1743</v>
      </c>
      <c r="J16" s="43">
        <v>3922625</v>
      </c>
    </row>
    <row r="17" spans="1:10" x14ac:dyDescent="0.25">
      <c r="A17" s="51"/>
      <c r="B17" s="51"/>
      <c r="C17" s="43"/>
      <c r="D17" s="43"/>
      <c r="E17" s="43"/>
      <c r="F17" s="43"/>
      <c r="G17" s="43"/>
      <c r="H17" s="43"/>
      <c r="I17" s="43"/>
      <c r="J17" s="43"/>
    </row>
    <row r="18" spans="1:10" x14ac:dyDescent="0.25">
      <c r="A18" s="101" t="s">
        <v>261</v>
      </c>
      <c r="B18" s="101"/>
      <c r="C18" s="43"/>
      <c r="D18" s="43"/>
      <c r="E18" s="43"/>
      <c r="F18" s="43"/>
      <c r="G18" s="43"/>
      <c r="H18" s="43"/>
      <c r="I18" s="43"/>
      <c r="J18" s="43"/>
    </row>
    <row r="19" spans="1:10" x14ac:dyDescent="0.25">
      <c r="A19" s="51"/>
      <c r="B19" s="51" t="s">
        <v>229</v>
      </c>
      <c r="C19" s="43">
        <v>21197.478260869564</v>
      </c>
      <c r="D19" s="43">
        <v>66037.304347826081</v>
      </c>
      <c r="E19" s="43">
        <v>41553.304347826088</v>
      </c>
      <c r="F19" s="43">
        <v>17373.782608695652</v>
      </c>
      <c r="G19" s="43">
        <v>6199.652173913043</v>
      </c>
      <c r="H19" s="43">
        <v>64</v>
      </c>
      <c r="I19" s="43">
        <v>68.739130434782609</v>
      </c>
      <c r="J19" s="43">
        <v>131228.04347826086</v>
      </c>
    </row>
    <row r="20" spans="1:10" x14ac:dyDescent="0.25">
      <c r="A20" s="51"/>
      <c r="B20" s="51" t="s">
        <v>230</v>
      </c>
      <c r="C20" s="43">
        <v>21203</v>
      </c>
      <c r="D20" s="43">
        <v>55045</v>
      </c>
      <c r="E20" s="43">
        <v>39829</v>
      </c>
      <c r="F20" s="43">
        <v>14534</v>
      </c>
      <c r="G20" s="43">
        <v>4304</v>
      </c>
      <c r="H20" s="43">
        <v>72</v>
      </c>
      <c r="I20" s="43">
        <v>53</v>
      </c>
      <c r="J20" s="43">
        <v>128407</v>
      </c>
    </row>
    <row r="21" spans="1:10" x14ac:dyDescent="0.25">
      <c r="A21" s="51"/>
      <c r="B21" s="51" t="s">
        <v>231</v>
      </c>
      <c r="C21" s="43">
        <v>487542</v>
      </c>
      <c r="D21" s="43">
        <v>1518858</v>
      </c>
      <c r="E21" s="43">
        <v>955726</v>
      </c>
      <c r="F21" s="43">
        <v>399597</v>
      </c>
      <c r="G21" s="43">
        <v>142592</v>
      </c>
      <c r="H21" s="43">
        <v>1472</v>
      </c>
      <c r="I21" s="43">
        <v>1581</v>
      </c>
      <c r="J21" s="43">
        <v>3018245</v>
      </c>
    </row>
    <row r="22" spans="1:10" x14ac:dyDescent="0.25">
      <c r="A22" s="51"/>
      <c r="B22" s="51"/>
      <c r="C22" s="43"/>
      <c r="D22" s="43"/>
      <c r="E22" s="43"/>
      <c r="F22" s="43"/>
      <c r="G22" s="43"/>
      <c r="H22" s="43"/>
      <c r="I22" s="43"/>
      <c r="J22" s="43"/>
    </row>
    <row r="23" spans="1:10" x14ac:dyDescent="0.25">
      <c r="A23" s="101" t="s">
        <v>262</v>
      </c>
      <c r="B23" s="101"/>
      <c r="C23" s="43"/>
      <c r="D23" s="43"/>
      <c r="E23" s="43"/>
      <c r="F23" s="43"/>
      <c r="G23" s="43"/>
      <c r="H23" s="43"/>
      <c r="I23" s="43"/>
      <c r="J23" s="43"/>
    </row>
    <row r="24" spans="1:10" x14ac:dyDescent="0.25">
      <c r="A24" s="51"/>
      <c r="B24" s="51" t="s">
        <v>229</v>
      </c>
      <c r="C24" s="43">
        <v>12231.78947368421</v>
      </c>
      <c r="D24" s="43">
        <v>40270.947368421053</v>
      </c>
      <c r="E24" s="43">
        <v>36929.42105263158</v>
      </c>
      <c r="F24" s="43">
        <v>12803.894736842105</v>
      </c>
      <c r="G24" s="43">
        <v>2713</v>
      </c>
      <c r="H24" s="43">
        <v>53.368421052631582</v>
      </c>
      <c r="I24" s="43">
        <v>38.789473684210527</v>
      </c>
      <c r="J24" s="43">
        <v>92770.631578947374</v>
      </c>
    </row>
    <row r="25" spans="1:10" x14ac:dyDescent="0.25">
      <c r="A25" s="51"/>
      <c r="B25" s="51" t="s">
        <v>230</v>
      </c>
      <c r="C25" s="43">
        <v>12345</v>
      </c>
      <c r="D25" s="43">
        <v>40156</v>
      </c>
      <c r="E25" s="43">
        <v>41577</v>
      </c>
      <c r="F25" s="43">
        <v>14098</v>
      </c>
      <c r="G25" s="43">
        <v>2751</v>
      </c>
      <c r="H25" s="43">
        <v>71</v>
      </c>
      <c r="I25" s="43">
        <v>32</v>
      </c>
      <c r="J25" s="43">
        <v>97475</v>
      </c>
    </row>
    <row r="26" spans="1:10" x14ac:dyDescent="0.25">
      <c r="A26" s="51"/>
      <c r="B26" s="51" t="s">
        <v>231</v>
      </c>
      <c r="C26" s="43">
        <v>232404</v>
      </c>
      <c r="D26" s="43">
        <v>765148</v>
      </c>
      <c r="E26" s="43">
        <v>701659</v>
      </c>
      <c r="F26" s="43">
        <v>243274</v>
      </c>
      <c r="G26" s="43">
        <v>51547</v>
      </c>
      <c r="H26" s="43">
        <v>1014</v>
      </c>
      <c r="I26" s="43">
        <v>737</v>
      </c>
      <c r="J26" s="43">
        <v>1762642</v>
      </c>
    </row>
    <row r="27" spans="1:10" x14ac:dyDescent="0.25">
      <c r="A27" s="51"/>
      <c r="B27" s="51"/>
      <c r="C27" s="43"/>
      <c r="D27" s="43"/>
      <c r="E27" s="43"/>
      <c r="F27" s="43"/>
      <c r="G27" s="43"/>
      <c r="H27" s="43"/>
      <c r="I27" s="43"/>
      <c r="J27" s="43"/>
    </row>
    <row r="28" spans="1:10" x14ac:dyDescent="0.25">
      <c r="A28" s="101" t="s">
        <v>236</v>
      </c>
      <c r="B28" s="101"/>
      <c r="C28" s="43"/>
      <c r="D28" s="43"/>
      <c r="E28" s="43"/>
      <c r="F28" s="43"/>
      <c r="G28" s="43"/>
      <c r="H28" s="43"/>
      <c r="I28" s="43"/>
      <c r="J28" s="43"/>
    </row>
    <row r="29" spans="1:10" x14ac:dyDescent="0.25">
      <c r="A29" s="51"/>
      <c r="B29" s="51" t="s">
        <v>229</v>
      </c>
      <c r="C29" s="43">
        <v>7612.894736842105</v>
      </c>
      <c r="D29" s="43">
        <v>33709.631578947367</v>
      </c>
      <c r="E29" s="43">
        <v>41836.42105263158</v>
      </c>
      <c r="F29" s="43">
        <v>11608.631578947368</v>
      </c>
      <c r="G29" s="43">
        <v>4760.3684210526317</v>
      </c>
      <c r="H29" s="43">
        <v>241.31578947368422</v>
      </c>
      <c r="I29" s="43">
        <v>32.789473684210527</v>
      </c>
      <c r="J29" s="43">
        <v>92156.368421052626</v>
      </c>
    </row>
    <row r="30" spans="1:10" x14ac:dyDescent="0.25">
      <c r="A30" s="51"/>
      <c r="B30" s="51" t="s">
        <v>230</v>
      </c>
      <c r="C30" s="43">
        <v>7864</v>
      </c>
      <c r="D30" s="43">
        <v>32846</v>
      </c>
      <c r="E30" s="43">
        <v>43353</v>
      </c>
      <c r="F30" s="43">
        <v>13441</v>
      </c>
      <c r="G30" s="43">
        <v>1988</v>
      </c>
      <c r="H30" s="43">
        <v>50</v>
      </c>
      <c r="I30" s="43">
        <v>22</v>
      </c>
      <c r="J30" s="43">
        <v>92098</v>
      </c>
    </row>
    <row r="31" spans="1:10" x14ac:dyDescent="0.25">
      <c r="A31" s="51"/>
      <c r="B31" s="51" t="s">
        <v>231</v>
      </c>
      <c r="C31" s="43">
        <v>144645</v>
      </c>
      <c r="D31" s="43">
        <v>640483</v>
      </c>
      <c r="E31" s="43">
        <v>794892</v>
      </c>
      <c r="F31" s="43">
        <v>220564</v>
      </c>
      <c r="G31" s="43">
        <v>90447</v>
      </c>
      <c r="H31" s="43">
        <v>4585</v>
      </c>
      <c r="I31" s="43">
        <v>623</v>
      </c>
      <c r="J31" s="43">
        <v>1750971</v>
      </c>
    </row>
    <row r="32" spans="1:10" x14ac:dyDescent="0.25">
      <c r="A32" s="51"/>
      <c r="B32" s="51"/>
      <c r="C32" s="43"/>
      <c r="D32" s="43"/>
      <c r="E32" s="43"/>
      <c r="F32" s="43"/>
      <c r="G32" s="43"/>
      <c r="H32" s="43"/>
      <c r="I32" s="43"/>
      <c r="J32" s="43"/>
    </row>
    <row r="33" spans="1:10" x14ac:dyDescent="0.25">
      <c r="A33" s="101" t="s">
        <v>237</v>
      </c>
      <c r="B33" s="101"/>
      <c r="C33" s="43"/>
      <c r="D33" s="43"/>
      <c r="E33" s="43"/>
      <c r="F33" s="43"/>
      <c r="G33" s="43"/>
      <c r="H33" s="43"/>
      <c r="I33" s="43"/>
      <c r="J33" s="43"/>
    </row>
    <row r="34" spans="1:10" x14ac:dyDescent="0.25">
      <c r="A34" s="51"/>
      <c r="B34" s="51" t="s">
        <v>229</v>
      </c>
      <c r="C34" s="43">
        <v>4425.272727272727</v>
      </c>
      <c r="D34" s="43">
        <v>28235.31818181818</v>
      </c>
      <c r="E34" s="43">
        <v>36817.409090909088</v>
      </c>
      <c r="F34" s="43">
        <v>11612.59090909091</v>
      </c>
      <c r="G34" s="43">
        <v>2037.8181818181818</v>
      </c>
      <c r="H34" s="43">
        <v>48.545454545454547</v>
      </c>
      <c r="I34" s="43">
        <v>35.545454545454547</v>
      </c>
      <c r="J34" s="43">
        <v>78751.681818181823</v>
      </c>
    </row>
    <row r="35" spans="1:10" x14ac:dyDescent="0.25">
      <c r="A35" s="51"/>
      <c r="B35" s="51" t="s">
        <v>230</v>
      </c>
      <c r="C35" s="43">
        <v>4518</v>
      </c>
      <c r="D35" s="43">
        <v>25825.5</v>
      </c>
      <c r="E35" s="43">
        <v>41718</v>
      </c>
      <c r="F35" s="43">
        <v>13193.5</v>
      </c>
      <c r="G35" s="43">
        <v>1909</v>
      </c>
      <c r="H35" s="43">
        <v>51</v>
      </c>
      <c r="I35" s="43">
        <v>31</v>
      </c>
      <c r="J35" s="43">
        <v>80685</v>
      </c>
    </row>
    <row r="36" spans="1:10" x14ac:dyDescent="0.25">
      <c r="A36" s="51"/>
      <c r="B36" s="51" t="s">
        <v>231</v>
      </c>
      <c r="C36" s="43">
        <v>97356</v>
      </c>
      <c r="D36" s="43">
        <v>621177</v>
      </c>
      <c r="E36" s="43">
        <v>809983</v>
      </c>
      <c r="F36" s="43">
        <v>255477</v>
      </c>
      <c r="G36" s="43">
        <v>44832</v>
      </c>
      <c r="H36" s="43">
        <v>1068</v>
      </c>
      <c r="I36" s="43">
        <v>782</v>
      </c>
      <c r="J36" s="43">
        <v>1732537</v>
      </c>
    </row>
    <row r="37" spans="1:10" x14ac:dyDescent="0.25">
      <c r="A37" s="51"/>
      <c r="B37" s="51"/>
      <c r="C37" s="43"/>
      <c r="D37" s="43"/>
      <c r="E37" s="43"/>
      <c r="F37" s="43"/>
      <c r="G37" s="43"/>
      <c r="H37" s="43"/>
      <c r="I37" s="43"/>
      <c r="J37" s="43"/>
    </row>
    <row r="38" spans="1:10" x14ac:dyDescent="0.25">
      <c r="A38" s="101" t="s">
        <v>263</v>
      </c>
      <c r="B38" s="101"/>
      <c r="C38" s="43"/>
      <c r="D38" s="43"/>
      <c r="E38" s="43"/>
      <c r="F38" s="43"/>
      <c r="G38" s="43"/>
      <c r="H38" s="43"/>
      <c r="I38" s="43"/>
      <c r="J38" s="43"/>
    </row>
    <row r="39" spans="1:10" x14ac:dyDescent="0.25">
      <c r="A39" s="51"/>
      <c r="B39" s="51" t="s">
        <v>229</v>
      </c>
      <c r="C39" s="43">
        <v>2173.7894736842104</v>
      </c>
      <c r="D39" s="43">
        <v>18266.473684210527</v>
      </c>
      <c r="E39" s="43">
        <v>25464.894736842107</v>
      </c>
      <c r="F39" s="43">
        <v>7992.9473684210525</v>
      </c>
      <c r="G39" s="43">
        <v>979.63157894736844</v>
      </c>
      <c r="H39" s="43">
        <v>31.263157894736842</v>
      </c>
      <c r="I39" s="43">
        <v>8.7368421052631575</v>
      </c>
      <c r="J39" s="43">
        <v>52735.210526315786</v>
      </c>
    </row>
    <row r="40" spans="1:10" x14ac:dyDescent="0.25">
      <c r="A40" s="51"/>
      <c r="B40" s="51" t="s">
        <v>230</v>
      </c>
      <c r="C40" s="43">
        <v>2171</v>
      </c>
      <c r="D40" s="43">
        <v>17948</v>
      </c>
      <c r="E40" s="43">
        <v>42329</v>
      </c>
      <c r="F40" s="43">
        <v>13046</v>
      </c>
      <c r="G40" s="43">
        <v>996</v>
      </c>
      <c r="H40" s="43">
        <v>21</v>
      </c>
      <c r="I40" s="43">
        <v>7</v>
      </c>
      <c r="J40" s="43">
        <v>67446</v>
      </c>
    </row>
    <row r="41" spans="1:10" x14ac:dyDescent="0.25">
      <c r="A41" s="51"/>
      <c r="B41" s="51" t="s">
        <v>231</v>
      </c>
      <c r="C41" s="43">
        <v>41302</v>
      </c>
      <c r="D41" s="43">
        <v>347063</v>
      </c>
      <c r="E41" s="43">
        <v>483833</v>
      </c>
      <c r="F41" s="43">
        <v>151866</v>
      </c>
      <c r="G41" s="43">
        <v>18613</v>
      </c>
      <c r="H41" s="43">
        <v>594</v>
      </c>
      <c r="I41" s="43">
        <v>166</v>
      </c>
      <c r="J41" s="43">
        <v>1001969</v>
      </c>
    </row>
    <row r="42" spans="1:10" x14ac:dyDescent="0.25">
      <c r="A42" s="51"/>
      <c r="B42" s="51"/>
      <c r="C42" s="43"/>
      <c r="D42" s="43"/>
      <c r="E42" s="43"/>
      <c r="F42" s="43"/>
      <c r="G42" s="43"/>
      <c r="H42" s="43"/>
      <c r="I42" s="43"/>
      <c r="J42" s="43"/>
    </row>
    <row r="43" spans="1:10" x14ac:dyDescent="0.25">
      <c r="A43" s="101" t="s">
        <v>264</v>
      </c>
      <c r="B43" s="101"/>
      <c r="C43" s="43"/>
      <c r="D43" s="43"/>
      <c r="E43" s="43"/>
      <c r="F43" s="43"/>
      <c r="G43" s="43"/>
      <c r="H43" s="43"/>
      <c r="I43" s="43"/>
      <c r="J43" s="43"/>
    </row>
    <row r="44" spans="1:10" x14ac:dyDescent="0.25">
      <c r="A44" s="51"/>
      <c r="B44" s="51" t="s">
        <v>229</v>
      </c>
      <c r="C44" s="43">
        <v>1104.4375</v>
      </c>
      <c r="D44" s="43">
        <v>14615.375</v>
      </c>
      <c r="E44" s="43">
        <v>5335</v>
      </c>
      <c r="F44" s="43">
        <v>982.1875</v>
      </c>
      <c r="G44" s="43">
        <v>485.1875</v>
      </c>
      <c r="H44" s="43">
        <v>10.875</v>
      </c>
      <c r="I44" s="43">
        <v>5.6875</v>
      </c>
      <c r="J44" s="43">
        <v>21428.625</v>
      </c>
    </row>
    <row r="45" spans="1:10" x14ac:dyDescent="0.25">
      <c r="A45" s="51"/>
      <c r="B45" s="51" t="s">
        <v>230</v>
      </c>
      <c r="C45" s="43">
        <v>1115</v>
      </c>
      <c r="D45" s="43">
        <v>13545</v>
      </c>
      <c r="E45" s="43">
        <v>0</v>
      </c>
      <c r="F45" s="43">
        <v>110.5</v>
      </c>
      <c r="G45" s="43">
        <v>471</v>
      </c>
      <c r="H45" s="43">
        <v>11.5</v>
      </c>
      <c r="I45" s="43">
        <v>2</v>
      </c>
      <c r="J45" s="43">
        <v>14409.5</v>
      </c>
    </row>
    <row r="46" spans="1:10" x14ac:dyDescent="0.25">
      <c r="A46" s="51"/>
      <c r="B46" s="51" t="s">
        <v>231</v>
      </c>
      <c r="C46" s="43">
        <v>17671</v>
      </c>
      <c r="D46" s="43">
        <v>233846</v>
      </c>
      <c r="E46" s="43">
        <v>85360</v>
      </c>
      <c r="F46" s="43">
        <v>15715</v>
      </c>
      <c r="G46" s="43">
        <v>7763</v>
      </c>
      <c r="H46" s="43">
        <v>174</v>
      </c>
      <c r="I46" s="43">
        <v>91</v>
      </c>
      <c r="J46" s="43">
        <v>342858</v>
      </c>
    </row>
  </sheetData>
  <mergeCells count="11">
    <mergeCell ref="A23:B23"/>
    <mergeCell ref="A28:B28"/>
    <mergeCell ref="A33:B33"/>
    <mergeCell ref="A38:B38"/>
    <mergeCell ref="A43:B43"/>
    <mergeCell ref="A18:B18"/>
    <mergeCell ref="A1:B1"/>
    <mergeCell ref="D1:J1"/>
    <mergeCell ref="A2:B2"/>
    <mergeCell ref="A8:B8"/>
    <mergeCell ref="A13:B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workbookViewId="0">
      <selection activeCell="K148" sqref="K148"/>
    </sheetView>
  </sheetViews>
  <sheetFormatPr defaultRowHeight="15" x14ac:dyDescent="0.25"/>
  <cols>
    <col min="1" max="1" width="35.7109375" style="37" customWidth="1"/>
    <col min="2" max="2" width="9.7109375" style="37" customWidth="1"/>
    <col min="4" max="4" width="14" style="37" customWidth="1"/>
    <col min="5" max="5" width="15.7109375" style="37" customWidth="1"/>
    <col min="6" max="6" width="11.5703125" style="37" customWidth="1"/>
    <col min="7" max="7" width="15.28515625" style="37" customWidth="1"/>
    <col min="8" max="8" width="12.140625" style="37" customWidth="1"/>
    <col min="9" max="10" width="11.7109375" style="37" customWidth="1"/>
  </cols>
  <sheetData>
    <row r="1" spans="1:10" x14ac:dyDescent="0.25">
      <c r="A1" s="17" t="s">
        <v>276</v>
      </c>
      <c r="B1" s="17"/>
      <c r="C1" s="95" t="s">
        <v>18</v>
      </c>
      <c r="D1" s="102"/>
      <c r="E1" s="95" t="s">
        <v>277</v>
      </c>
      <c r="F1" s="95"/>
      <c r="G1" s="95"/>
      <c r="H1" s="95"/>
      <c r="I1" s="95"/>
      <c r="J1" s="95"/>
    </row>
    <row r="2" spans="1:10" ht="60" x14ac:dyDescent="0.25">
      <c r="A2" s="17" t="s">
        <v>36</v>
      </c>
      <c r="B2" s="61" t="s">
        <v>278</v>
      </c>
      <c r="C2" s="61" t="s">
        <v>279</v>
      </c>
      <c r="D2" s="61" t="s">
        <v>280</v>
      </c>
      <c r="E2" s="61" t="s">
        <v>281</v>
      </c>
      <c r="F2" s="61" t="s">
        <v>282</v>
      </c>
      <c r="G2" s="62" t="s">
        <v>283</v>
      </c>
      <c r="H2" s="62" t="s">
        <v>284</v>
      </c>
      <c r="I2" s="62" t="s">
        <v>285</v>
      </c>
      <c r="J2" s="62" t="s">
        <v>286</v>
      </c>
    </row>
    <row r="3" spans="1:10" x14ac:dyDescent="0.25">
      <c r="A3" s="37" t="s">
        <v>76</v>
      </c>
      <c r="B3" s="38">
        <v>25607</v>
      </c>
      <c r="C3" s="39">
        <v>7.25</v>
      </c>
      <c r="D3" s="63">
        <v>283385</v>
      </c>
      <c r="E3" s="63">
        <v>65982</v>
      </c>
      <c r="F3" s="63">
        <v>6000</v>
      </c>
      <c r="G3" s="63">
        <v>10000</v>
      </c>
      <c r="H3" s="63">
        <v>81982</v>
      </c>
      <c r="I3" s="63">
        <v>137263</v>
      </c>
      <c r="J3" s="63">
        <v>502630</v>
      </c>
    </row>
    <row r="4" spans="1:10" x14ac:dyDescent="0.25">
      <c r="A4" s="37" t="s">
        <v>77</v>
      </c>
      <c r="B4" s="38">
        <v>1677</v>
      </c>
      <c r="C4" s="64">
        <v>0</v>
      </c>
      <c r="D4" s="63">
        <v>0</v>
      </c>
      <c r="E4" s="63">
        <v>2677</v>
      </c>
      <c r="F4" s="63">
        <v>3289</v>
      </c>
      <c r="G4" s="63">
        <v>0</v>
      </c>
      <c r="H4" s="63">
        <v>5966</v>
      </c>
      <c r="I4" s="63">
        <v>37308</v>
      </c>
      <c r="J4" s="63">
        <v>43274</v>
      </c>
    </row>
    <row r="5" spans="1:10" x14ac:dyDescent="0.25">
      <c r="A5" s="37" t="s">
        <v>78</v>
      </c>
      <c r="B5" s="38">
        <v>1347</v>
      </c>
      <c r="C5" s="64">
        <v>0.5</v>
      </c>
      <c r="D5" s="63">
        <v>7719</v>
      </c>
      <c r="E5" s="63">
        <v>629</v>
      </c>
      <c r="F5" s="63">
        <v>103</v>
      </c>
      <c r="G5" s="63">
        <v>0</v>
      </c>
      <c r="H5" s="63">
        <v>732</v>
      </c>
      <c r="I5" s="63">
        <v>6777</v>
      </c>
      <c r="J5" s="63">
        <v>15228</v>
      </c>
    </row>
    <row r="6" spans="1:10" x14ac:dyDescent="0.25">
      <c r="A6" s="37" t="s">
        <v>79</v>
      </c>
      <c r="B6" s="38">
        <v>1730</v>
      </c>
      <c r="C6" s="39">
        <v>2.2000000000000002</v>
      </c>
      <c r="D6" s="63">
        <v>66850</v>
      </c>
      <c r="E6" s="63">
        <v>5251</v>
      </c>
      <c r="F6" s="63">
        <v>0</v>
      </c>
      <c r="G6" s="63">
        <v>2868</v>
      </c>
      <c r="H6" s="63">
        <v>8119</v>
      </c>
      <c r="I6" s="63">
        <v>56339</v>
      </c>
      <c r="J6" s="63">
        <v>131308</v>
      </c>
    </row>
    <row r="7" spans="1:10" x14ac:dyDescent="0.25">
      <c r="A7" s="37" t="s">
        <v>80</v>
      </c>
      <c r="B7" s="38">
        <v>1127</v>
      </c>
      <c r="C7" s="64">
        <v>0.71</v>
      </c>
      <c r="D7" s="63">
        <v>13010</v>
      </c>
      <c r="E7" s="63">
        <v>2213</v>
      </c>
      <c r="F7" s="63">
        <v>0</v>
      </c>
      <c r="G7" s="63">
        <v>42</v>
      </c>
      <c r="H7" s="63">
        <v>2255</v>
      </c>
      <c r="I7" s="63">
        <v>10839</v>
      </c>
      <c r="J7" s="63">
        <v>26104</v>
      </c>
    </row>
    <row r="8" spans="1:10" x14ac:dyDescent="0.25">
      <c r="A8" s="37" t="s">
        <v>81</v>
      </c>
      <c r="B8" s="38">
        <v>5685</v>
      </c>
      <c r="C8" s="39">
        <v>4.71</v>
      </c>
      <c r="D8" s="63">
        <v>277828</v>
      </c>
      <c r="E8" s="63">
        <v>26032</v>
      </c>
      <c r="F8" s="63">
        <v>2652</v>
      </c>
      <c r="G8" s="63">
        <v>8141</v>
      </c>
      <c r="H8" s="63">
        <v>36825</v>
      </c>
      <c r="I8" s="63">
        <v>80752</v>
      </c>
      <c r="J8" s="63">
        <v>395405</v>
      </c>
    </row>
    <row r="9" spans="1:10" x14ac:dyDescent="0.25">
      <c r="A9" s="37" t="s">
        <v>82</v>
      </c>
      <c r="B9" s="38">
        <v>74231</v>
      </c>
      <c r="C9" s="39">
        <v>32.9</v>
      </c>
      <c r="D9" s="63">
        <v>1141445</v>
      </c>
      <c r="E9" s="63">
        <v>107771</v>
      </c>
      <c r="F9" s="63">
        <v>19030</v>
      </c>
      <c r="G9" s="63">
        <v>19778</v>
      </c>
      <c r="H9" s="63">
        <v>146579</v>
      </c>
      <c r="I9" s="63">
        <v>666777</v>
      </c>
      <c r="J9" s="63">
        <v>1954801</v>
      </c>
    </row>
    <row r="10" spans="1:10" x14ac:dyDescent="0.25">
      <c r="A10" s="37" t="s">
        <v>83</v>
      </c>
      <c r="B10" s="38">
        <v>12402</v>
      </c>
      <c r="C10" s="39">
        <v>6.72</v>
      </c>
      <c r="D10" s="63">
        <v>224322</v>
      </c>
      <c r="E10" s="63">
        <v>15975</v>
      </c>
      <c r="F10" s="63">
        <v>4189</v>
      </c>
      <c r="G10" s="63">
        <v>1590</v>
      </c>
      <c r="H10" s="63">
        <v>21754</v>
      </c>
      <c r="I10" s="63">
        <v>105550</v>
      </c>
      <c r="J10" s="63">
        <v>351626</v>
      </c>
    </row>
    <row r="11" spans="1:10" x14ac:dyDescent="0.25">
      <c r="A11" s="37" t="s">
        <v>84</v>
      </c>
      <c r="B11" s="38">
        <v>1958</v>
      </c>
      <c r="C11" s="39">
        <v>1</v>
      </c>
      <c r="D11" s="63">
        <v>24858</v>
      </c>
      <c r="E11" s="63">
        <v>1039</v>
      </c>
      <c r="F11" s="63">
        <v>0</v>
      </c>
      <c r="G11" s="63">
        <v>0</v>
      </c>
      <c r="H11" s="63">
        <v>1039</v>
      </c>
      <c r="I11" s="63">
        <v>10996</v>
      </c>
      <c r="J11" s="63">
        <v>36893</v>
      </c>
    </row>
    <row r="12" spans="1:10" x14ac:dyDescent="0.25">
      <c r="A12" s="37" t="s">
        <v>85</v>
      </c>
      <c r="B12" s="38">
        <v>3292</v>
      </c>
      <c r="C12" s="39">
        <v>1.87</v>
      </c>
      <c r="D12" s="63">
        <v>32648</v>
      </c>
      <c r="E12" s="63">
        <v>9015</v>
      </c>
      <c r="F12" s="63">
        <v>1900</v>
      </c>
      <c r="G12" s="63">
        <v>597</v>
      </c>
      <c r="H12" s="63">
        <v>11512</v>
      </c>
      <c r="I12" s="63">
        <v>12659</v>
      </c>
      <c r="J12" s="63">
        <v>56819</v>
      </c>
    </row>
    <row r="13" spans="1:10" x14ac:dyDescent="0.25">
      <c r="A13" s="37" t="s">
        <v>86</v>
      </c>
      <c r="B13" s="38">
        <v>1933</v>
      </c>
      <c r="C13" s="39">
        <v>1.05</v>
      </c>
      <c r="D13" s="63">
        <v>24127</v>
      </c>
      <c r="E13" s="63">
        <v>2969</v>
      </c>
      <c r="F13" s="63">
        <v>0</v>
      </c>
      <c r="G13" s="63">
        <v>0</v>
      </c>
      <c r="H13" s="63">
        <v>2969</v>
      </c>
      <c r="I13" s="63">
        <v>6526</v>
      </c>
      <c r="J13" s="63">
        <v>33622</v>
      </c>
    </row>
    <row r="14" spans="1:10" x14ac:dyDescent="0.25">
      <c r="A14" s="37" t="s">
        <v>87</v>
      </c>
      <c r="B14" s="38">
        <v>12363</v>
      </c>
      <c r="C14" s="39">
        <v>2.0499999999999998</v>
      </c>
      <c r="D14" s="63">
        <v>101748</v>
      </c>
      <c r="E14" s="63">
        <v>3525</v>
      </c>
      <c r="F14" s="63">
        <v>0</v>
      </c>
      <c r="G14" s="63">
        <v>59</v>
      </c>
      <c r="H14" s="63">
        <v>3584</v>
      </c>
      <c r="I14" s="63">
        <v>64127</v>
      </c>
      <c r="J14" s="63">
        <v>169459</v>
      </c>
    </row>
    <row r="15" spans="1:10" x14ac:dyDescent="0.25">
      <c r="A15" s="37" t="s">
        <v>88</v>
      </c>
      <c r="B15" s="38">
        <v>6864</v>
      </c>
      <c r="C15" s="39">
        <v>3.5</v>
      </c>
      <c r="D15" s="63">
        <v>102031</v>
      </c>
      <c r="E15" s="63">
        <v>10791</v>
      </c>
      <c r="F15" s="63">
        <v>1900</v>
      </c>
      <c r="G15" s="63">
        <v>0</v>
      </c>
      <c r="H15" s="63">
        <v>12691</v>
      </c>
      <c r="I15" s="63">
        <v>41427</v>
      </c>
      <c r="J15" s="63">
        <v>156149</v>
      </c>
    </row>
    <row r="16" spans="1:10" x14ac:dyDescent="0.25">
      <c r="A16" s="37" t="s">
        <v>89</v>
      </c>
      <c r="B16" s="38">
        <v>58748</v>
      </c>
      <c r="C16" s="39">
        <v>20.079999999999998</v>
      </c>
      <c r="D16" s="63">
        <v>651433</v>
      </c>
      <c r="E16" s="63">
        <v>137656</v>
      </c>
      <c r="F16" s="63">
        <v>56419</v>
      </c>
      <c r="G16" s="63">
        <v>35411</v>
      </c>
      <c r="H16" s="63">
        <v>229486</v>
      </c>
      <c r="I16" s="63">
        <v>370402</v>
      </c>
      <c r="J16" s="63">
        <v>1251321</v>
      </c>
    </row>
    <row r="17" spans="1:10" x14ac:dyDescent="0.25">
      <c r="A17" s="37" t="s">
        <v>90</v>
      </c>
      <c r="B17" s="38">
        <v>5334</v>
      </c>
      <c r="C17" s="39">
        <v>1.75</v>
      </c>
      <c r="D17" s="63">
        <v>55238</v>
      </c>
      <c r="E17" s="63">
        <v>8894</v>
      </c>
      <c r="F17" s="63">
        <v>2500</v>
      </c>
      <c r="G17" s="63">
        <v>3825</v>
      </c>
      <c r="H17" s="63">
        <v>15219</v>
      </c>
      <c r="I17" s="63">
        <v>23682</v>
      </c>
      <c r="J17" s="63">
        <v>94139</v>
      </c>
    </row>
    <row r="18" spans="1:10" x14ac:dyDescent="0.25">
      <c r="A18" s="37" t="s">
        <v>91</v>
      </c>
      <c r="B18" s="38">
        <v>8055</v>
      </c>
      <c r="C18" s="39">
        <v>5.94</v>
      </c>
      <c r="D18" s="63">
        <v>377771</v>
      </c>
      <c r="E18" s="63">
        <v>55332</v>
      </c>
      <c r="F18" s="63">
        <v>20799</v>
      </c>
      <c r="G18" s="63">
        <v>19091</v>
      </c>
      <c r="H18" s="63">
        <v>95222</v>
      </c>
      <c r="I18" s="63">
        <v>103108</v>
      </c>
      <c r="J18" s="63">
        <v>576101</v>
      </c>
    </row>
    <row r="19" spans="1:10" x14ac:dyDescent="0.25">
      <c r="A19" s="37" t="s">
        <v>92</v>
      </c>
      <c r="B19" s="38">
        <v>4542</v>
      </c>
      <c r="C19" s="39">
        <v>2.95</v>
      </c>
      <c r="D19" s="63">
        <v>130318</v>
      </c>
      <c r="E19" s="63">
        <v>16519</v>
      </c>
      <c r="F19" s="63">
        <v>4209</v>
      </c>
      <c r="G19" s="63">
        <v>3038</v>
      </c>
      <c r="H19" s="63">
        <v>23766</v>
      </c>
      <c r="I19" s="63">
        <v>35957</v>
      </c>
      <c r="J19" s="63">
        <v>190041</v>
      </c>
    </row>
    <row r="20" spans="1:10" x14ac:dyDescent="0.25">
      <c r="A20" s="37" t="s">
        <v>93</v>
      </c>
      <c r="B20" s="38">
        <v>7232</v>
      </c>
      <c r="C20" s="39">
        <v>1.8</v>
      </c>
      <c r="D20" s="63">
        <v>55007</v>
      </c>
      <c r="E20" s="63">
        <v>4799</v>
      </c>
      <c r="F20" s="63">
        <v>1900</v>
      </c>
      <c r="G20" s="63">
        <v>0</v>
      </c>
      <c r="H20" s="63">
        <v>6699</v>
      </c>
      <c r="I20" s="63">
        <v>16577</v>
      </c>
      <c r="J20" s="63">
        <v>78283</v>
      </c>
    </row>
    <row r="21" spans="1:10" x14ac:dyDescent="0.25">
      <c r="A21" s="37" t="s">
        <v>94</v>
      </c>
      <c r="B21" s="38">
        <v>44002</v>
      </c>
      <c r="C21" s="39">
        <v>25.95</v>
      </c>
      <c r="D21" s="63">
        <v>1099665</v>
      </c>
      <c r="E21" s="63">
        <v>76519</v>
      </c>
      <c r="F21" s="63">
        <v>27218</v>
      </c>
      <c r="G21" s="63">
        <v>9395</v>
      </c>
      <c r="H21" s="63">
        <v>113132</v>
      </c>
      <c r="I21" s="63">
        <v>316522</v>
      </c>
      <c r="J21" s="63">
        <v>1529319</v>
      </c>
    </row>
    <row r="22" spans="1:10" x14ac:dyDescent="0.25">
      <c r="A22" s="37" t="s">
        <v>95</v>
      </c>
      <c r="B22" s="38">
        <v>9933</v>
      </c>
      <c r="C22" s="39">
        <v>3.12</v>
      </c>
      <c r="D22" s="63">
        <v>108032</v>
      </c>
      <c r="E22" s="63">
        <v>16211</v>
      </c>
      <c r="F22" s="63">
        <v>2830</v>
      </c>
      <c r="G22" s="63">
        <v>4870</v>
      </c>
      <c r="H22" s="63">
        <v>23911</v>
      </c>
      <c r="I22" s="63">
        <v>66191</v>
      </c>
      <c r="J22" s="63">
        <v>198134</v>
      </c>
    </row>
    <row r="23" spans="1:10" x14ac:dyDescent="0.25">
      <c r="A23" s="37" t="s">
        <v>96</v>
      </c>
      <c r="B23" s="38">
        <v>2377</v>
      </c>
      <c r="C23" s="39">
        <v>1.4</v>
      </c>
      <c r="D23" s="63">
        <v>36252</v>
      </c>
      <c r="E23" s="63">
        <v>1027</v>
      </c>
      <c r="F23" s="63">
        <v>1900</v>
      </c>
      <c r="G23" s="63">
        <v>95</v>
      </c>
      <c r="H23" s="63">
        <v>3022</v>
      </c>
      <c r="I23" s="63">
        <v>14268</v>
      </c>
      <c r="J23" s="63">
        <v>53542</v>
      </c>
    </row>
    <row r="24" spans="1:10" x14ac:dyDescent="0.25">
      <c r="A24" s="37" t="s">
        <v>97</v>
      </c>
      <c r="B24" s="38">
        <v>35549</v>
      </c>
      <c r="C24" s="39">
        <v>20.38</v>
      </c>
      <c r="D24" s="63">
        <v>774680</v>
      </c>
      <c r="E24" s="63">
        <v>103111</v>
      </c>
      <c r="F24" s="63">
        <v>39029</v>
      </c>
      <c r="G24" s="63">
        <v>21947</v>
      </c>
      <c r="H24" s="63">
        <v>164087</v>
      </c>
      <c r="I24" s="63">
        <v>285498</v>
      </c>
      <c r="J24" s="63">
        <v>1224265</v>
      </c>
    </row>
    <row r="25" spans="1:10" x14ac:dyDescent="0.25">
      <c r="A25" s="37" t="s">
        <v>98</v>
      </c>
      <c r="B25" s="38">
        <v>1704</v>
      </c>
      <c r="C25" s="39">
        <v>2.5</v>
      </c>
      <c r="D25" s="63">
        <v>62706</v>
      </c>
      <c r="E25" s="63">
        <v>6431</v>
      </c>
      <c r="F25" s="63">
        <v>1900</v>
      </c>
      <c r="G25" s="63">
        <v>389</v>
      </c>
      <c r="H25" s="63">
        <v>8720</v>
      </c>
      <c r="I25" s="63">
        <v>13546</v>
      </c>
      <c r="J25" s="63">
        <v>84972</v>
      </c>
    </row>
    <row r="26" spans="1:10" x14ac:dyDescent="0.25">
      <c r="A26" s="37" t="s">
        <v>99</v>
      </c>
      <c r="B26" s="38">
        <v>3784</v>
      </c>
      <c r="C26" s="39">
        <v>3.81</v>
      </c>
      <c r="D26" s="63">
        <v>116731</v>
      </c>
      <c r="E26" s="63">
        <v>20149</v>
      </c>
      <c r="F26" s="63">
        <v>3233</v>
      </c>
      <c r="G26" s="63">
        <v>4306</v>
      </c>
      <c r="H26" s="63">
        <v>27688</v>
      </c>
      <c r="I26" s="63">
        <v>49980</v>
      </c>
      <c r="J26" s="63">
        <v>194399</v>
      </c>
    </row>
    <row r="27" spans="1:10" x14ac:dyDescent="0.25">
      <c r="A27" s="37" t="s">
        <v>100</v>
      </c>
      <c r="B27" s="38">
        <v>6265</v>
      </c>
      <c r="C27" s="39">
        <v>3.78</v>
      </c>
      <c r="D27" s="63">
        <v>96803</v>
      </c>
      <c r="E27" s="63">
        <v>38230</v>
      </c>
      <c r="F27" s="63">
        <v>2227</v>
      </c>
      <c r="G27" s="63">
        <v>17038</v>
      </c>
      <c r="H27" s="63">
        <v>57495</v>
      </c>
      <c r="I27" s="63">
        <v>3932</v>
      </c>
      <c r="J27" s="63">
        <v>158230</v>
      </c>
    </row>
    <row r="28" spans="1:10" x14ac:dyDescent="0.25">
      <c r="A28" s="37" t="s">
        <v>101</v>
      </c>
      <c r="B28" s="38">
        <v>14378</v>
      </c>
      <c r="C28" s="39">
        <v>13.63</v>
      </c>
      <c r="D28" s="63">
        <v>520967</v>
      </c>
      <c r="E28" s="63">
        <v>37500</v>
      </c>
      <c r="F28" s="63">
        <v>3500</v>
      </c>
      <c r="G28" s="63">
        <v>1000</v>
      </c>
      <c r="H28" s="63">
        <v>42000</v>
      </c>
      <c r="I28" s="63">
        <v>115818</v>
      </c>
      <c r="J28" s="63">
        <v>678785</v>
      </c>
    </row>
    <row r="29" spans="1:10" x14ac:dyDescent="0.25">
      <c r="A29" s="37" t="s">
        <v>102</v>
      </c>
      <c r="B29" s="38">
        <v>6168</v>
      </c>
      <c r="C29" s="39">
        <v>5.5</v>
      </c>
      <c r="D29" s="63">
        <v>94959</v>
      </c>
      <c r="E29" s="63">
        <v>25436</v>
      </c>
      <c r="F29" s="63">
        <v>21750</v>
      </c>
      <c r="G29" s="63">
        <v>22520</v>
      </c>
      <c r="H29" s="63">
        <v>69706</v>
      </c>
      <c r="I29" s="63">
        <v>71952</v>
      </c>
      <c r="J29" s="63">
        <v>236617</v>
      </c>
    </row>
    <row r="30" spans="1:10" x14ac:dyDescent="0.25">
      <c r="A30" s="37" t="s">
        <v>103</v>
      </c>
      <c r="B30" s="38">
        <v>99478</v>
      </c>
      <c r="C30" s="39">
        <v>32.43</v>
      </c>
      <c r="D30" s="63">
        <v>1595496</v>
      </c>
      <c r="E30" s="63">
        <v>143073</v>
      </c>
      <c r="F30" s="63">
        <v>79957</v>
      </c>
      <c r="G30" s="63">
        <v>13410</v>
      </c>
      <c r="H30" s="63">
        <v>236440</v>
      </c>
      <c r="I30" s="63">
        <v>674580</v>
      </c>
      <c r="J30" s="63">
        <v>2506516</v>
      </c>
    </row>
    <row r="31" spans="1:10" x14ac:dyDescent="0.25">
      <c r="A31" s="37" t="s">
        <v>104</v>
      </c>
      <c r="B31" s="38">
        <v>13982</v>
      </c>
      <c r="C31" s="39">
        <v>5.0999999999999996</v>
      </c>
      <c r="D31" s="63">
        <v>139128</v>
      </c>
      <c r="E31" s="63">
        <v>8958</v>
      </c>
      <c r="F31" s="63">
        <v>5565</v>
      </c>
      <c r="G31" s="63">
        <v>11227</v>
      </c>
      <c r="H31" s="63">
        <v>25750</v>
      </c>
      <c r="I31" s="63">
        <v>97559</v>
      </c>
      <c r="J31" s="63">
        <v>262437</v>
      </c>
    </row>
    <row r="32" spans="1:10" x14ac:dyDescent="0.25">
      <c r="A32" s="37" t="s">
        <v>105</v>
      </c>
      <c r="B32" s="38">
        <v>3784</v>
      </c>
      <c r="C32" s="39">
        <v>3.56</v>
      </c>
      <c r="D32" s="63">
        <v>173178</v>
      </c>
      <c r="E32" s="63">
        <v>26042</v>
      </c>
      <c r="F32" s="63">
        <v>8247</v>
      </c>
      <c r="G32" s="63">
        <v>7122</v>
      </c>
      <c r="H32" s="63">
        <v>41411</v>
      </c>
      <c r="I32" s="63">
        <v>62795</v>
      </c>
      <c r="J32" s="63">
        <v>277384</v>
      </c>
    </row>
    <row r="33" spans="1:10" x14ac:dyDescent="0.25">
      <c r="A33" s="37" t="s">
        <v>106</v>
      </c>
      <c r="B33" s="38">
        <v>2955</v>
      </c>
      <c r="C33" s="39">
        <v>1.08</v>
      </c>
      <c r="D33" s="63">
        <v>42752</v>
      </c>
      <c r="E33" s="63">
        <v>9928</v>
      </c>
      <c r="F33" s="63">
        <v>0</v>
      </c>
      <c r="G33" s="63">
        <v>1621</v>
      </c>
      <c r="H33" s="63">
        <v>11549</v>
      </c>
      <c r="I33" s="63">
        <v>11161</v>
      </c>
      <c r="J33" s="63">
        <v>65462</v>
      </c>
    </row>
    <row r="34" spans="1:10" x14ac:dyDescent="0.25">
      <c r="A34" s="37" t="s">
        <v>107</v>
      </c>
      <c r="B34" s="38">
        <v>77422</v>
      </c>
      <c r="C34" s="39">
        <v>35.65</v>
      </c>
      <c r="D34" s="63">
        <v>1364990</v>
      </c>
      <c r="E34" s="63">
        <v>120811</v>
      </c>
      <c r="F34" s="63">
        <v>85435</v>
      </c>
      <c r="G34" s="63">
        <v>85628</v>
      </c>
      <c r="H34" s="63">
        <v>291874</v>
      </c>
      <c r="I34" s="63">
        <v>640564</v>
      </c>
      <c r="J34" s="63">
        <v>2297428</v>
      </c>
    </row>
    <row r="35" spans="1:10" x14ac:dyDescent="0.25">
      <c r="A35" s="37" t="s">
        <v>108</v>
      </c>
      <c r="B35" s="39">
        <v>813</v>
      </c>
      <c r="C35" s="64">
        <v>0.18</v>
      </c>
      <c r="D35" s="63">
        <v>2584</v>
      </c>
      <c r="E35" s="63">
        <v>1788</v>
      </c>
      <c r="F35" s="63">
        <v>0</v>
      </c>
      <c r="G35" s="63">
        <v>0</v>
      </c>
      <c r="H35" s="63">
        <v>1788</v>
      </c>
      <c r="I35" s="63">
        <v>1141</v>
      </c>
      <c r="J35" s="63">
        <v>5513</v>
      </c>
    </row>
    <row r="36" spans="1:10" x14ac:dyDescent="0.25">
      <c r="A36" s="37" t="s">
        <v>109</v>
      </c>
      <c r="B36" s="38">
        <v>2939</v>
      </c>
      <c r="C36" s="64">
        <v>0.88</v>
      </c>
      <c r="D36" s="63">
        <v>25171</v>
      </c>
      <c r="E36" s="63">
        <v>7650</v>
      </c>
      <c r="F36" s="63">
        <v>0</v>
      </c>
      <c r="G36" s="63">
        <v>175</v>
      </c>
      <c r="H36" s="63">
        <v>7825</v>
      </c>
      <c r="I36" s="63">
        <v>1104</v>
      </c>
      <c r="J36" s="63">
        <v>34100</v>
      </c>
    </row>
    <row r="37" spans="1:10" x14ac:dyDescent="0.25">
      <c r="A37" s="37" t="s">
        <v>110</v>
      </c>
      <c r="B37" s="38">
        <v>23222</v>
      </c>
      <c r="C37" s="39">
        <v>6.81</v>
      </c>
      <c r="D37" s="63">
        <v>199825</v>
      </c>
      <c r="E37" s="63">
        <v>54993</v>
      </c>
      <c r="F37" s="63">
        <v>3500</v>
      </c>
      <c r="G37" s="63">
        <v>9645</v>
      </c>
      <c r="H37" s="63">
        <v>68138</v>
      </c>
      <c r="I37" s="63">
        <v>167034</v>
      </c>
      <c r="J37" s="63">
        <v>434997</v>
      </c>
    </row>
    <row r="38" spans="1:10" x14ac:dyDescent="0.25">
      <c r="A38" s="37" t="s">
        <v>111</v>
      </c>
      <c r="B38" s="38">
        <v>4855</v>
      </c>
      <c r="C38" s="39">
        <v>1.5</v>
      </c>
      <c r="D38" s="63">
        <v>59655</v>
      </c>
      <c r="E38" s="63">
        <v>11103</v>
      </c>
      <c r="F38" s="63">
        <v>1900</v>
      </c>
      <c r="G38" s="63">
        <v>100</v>
      </c>
      <c r="H38" s="63">
        <v>13103</v>
      </c>
      <c r="I38" s="63">
        <v>28480</v>
      </c>
      <c r="J38" s="63">
        <v>101238</v>
      </c>
    </row>
    <row r="39" spans="1:10" x14ac:dyDescent="0.25">
      <c r="A39" s="37" t="s">
        <v>112</v>
      </c>
      <c r="B39" s="38">
        <v>6960</v>
      </c>
      <c r="C39" s="39">
        <v>2.35</v>
      </c>
      <c r="D39" s="63">
        <v>56805</v>
      </c>
      <c r="E39" s="63">
        <v>17961</v>
      </c>
      <c r="F39" s="63">
        <v>546</v>
      </c>
      <c r="G39" s="63">
        <v>1591</v>
      </c>
      <c r="H39" s="63">
        <v>20098</v>
      </c>
      <c r="I39" s="63">
        <v>33305</v>
      </c>
      <c r="J39" s="63">
        <v>110208</v>
      </c>
    </row>
    <row r="40" spans="1:10" x14ac:dyDescent="0.25">
      <c r="A40" s="37" t="s">
        <v>113</v>
      </c>
      <c r="B40" s="38">
        <v>16777</v>
      </c>
      <c r="C40" s="39">
        <v>2.78</v>
      </c>
      <c r="D40" s="63">
        <v>87695</v>
      </c>
      <c r="E40" s="63">
        <v>12344</v>
      </c>
      <c r="F40" s="63">
        <v>4000</v>
      </c>
      <c r="G40" s="63">
        <v>1722</v>
      </c>
      <c r="H40" s="63">
        <v>18066</v>
      </c>
      <c r="I40" s="63">
        <v>50074</v>
      </c>
      <c r="J40" s="63">
        <v>155835</v>
      </c>
    </row>
    <row r="41" spans="1:10" x14ac:dyDescent="0.25">
      <c r="A41" s="37" t="s">
        <v>114</v>
      </c>
      <c r="B41" s="38">
        <v>203190</v>
      </c>
      <c r="C41" s="39">
        <v>128.80000000000001</v>
      </c>
      <c r="D41" s="63">
        <v>8647605</v>
      </c>
      <c r="E41" s="63">
        <v>605711</v>
      </c>
      <c r="F41" s="63">
        <v>927509</v>
      </c>
      <c r="G41" s="63">
        <v>364495</v>
      </c>
      <c r="H41" s="63">
        <v>1897715</v>
      </c>
      <c r="I41" s="63">
        <v>2527200</v>
      </c>
      <c r="J41" s="63">
        <v>13072520</v>
      </c>
    </row>
    <row r="42" spans="1:10" x14ac:dyDescent="0.25">
      <c r="A42" s="37" t="s">
        <v>116</v>
      </c>
      <c r="B42" s="38">
        <v>8433</v>
      </c>
      <c r="C42" s="39">
        <v>4.95</v>
      </c>
      <c r="D42" s="63">
        <v>142997</v>
      </c>
      <c r="E42" s="63">
        <v>8571</v>
      </c>
      <c r="F42" s="63">
        <v>4134</v>
      </c>
      <c r="G42" s="63">
        <v>2893</v>
      </c>
      <c r="H42" s="63">
        <v>15598</v>
      </c>
      <c r="I42" s="63">
        <v>23807</v>
      </c>
      <c r="J42" s="63">
        <v>182402</v>
      </c>
    </row>
    <row r="43" spans="1:10" x14ac:dyDescent="0.25">
      <c r="A43" s="37" t="s">
        <v>117</v>
      </c>
      <c r="B43" s="38">
        <v>6400</v>
      </c>
      <c r="C43" s="39">
        <v>5.13</v>
      </c>
      <c r="D43" s="63">
        <v>171370</v>
      </c>
      <c r="E43" s="63">
        <v>26328</v>
      </c>
      <c r="F43" s="63">
        <v>9971</v>
      </c>
      <c r="G43" s="63">
        <v>6000</v>
      </c>
      <c r="H43" s="63">
        <v>42299</v>
      </c>
      <c r="I43" s="63">
        <v>101783</v>
      </c>
      <c r="J43" s="63">
        <v>315452</v>
      </c>
    </row>
    <row r="44" spans="1:10" x14ac:dyDescent="0.25">
      <c r="A44" s="37" t="s">
        <v>118</v>
      </c>
      <c r="B44" s="38">
        <v>5054</v>
      </c>
      <c r="C44" s="39">
        <v>1.1299999999999999</v>
      </c>
      <c r="D44" s="63">
        <v>29386</v>
      </c>
      <c r="E44" s="63">
        <v>10139</v>
      </c>
      <c r="F44" s="63">
        <v>2060</v>
      </c>
      <c r="G44" s="63">
        <v>650</v>
      </c>
      <c r="H44" s="63">
        <v>12849</v>
      </c>
      <c r="I44" s="63">
        <v>26593</v>
      </c>
      <c r="J44" s="63">
        <v>68828</v>
      </c>
    </row>
    <row r="45" spans="1:10" x14ac:dyDescent="0.25">
      <c r="A45" s="37" t="s">
        <v>119</v>
      </c>
      <c r="B45" s="38">
        <v>14100</v>
      </c>
      <c r="C45" s="39">
        <v>4.33</v>
      </c>
      <c r="D45" s="63">
        <v>146926</v>
      </c>
      <c r="E45" s="63">
        <v>20584</v>
      </c>
      <c r="F45" s="63">
        <v>4250</v>
      </c>
      <c r="G45" s="63">
        <v>466</v>
      </c>
      <c r="H45" s="63">
        <v>25300</v>
      </c>
      <c r="I45" s="63">
        <v>67962</v>
      </c>
      <c r="J45" s="63">
        <v>240188</v>
      </c>
    </row>
    <row r="46" spans="1:10" x14ac:dyDescent="0.25">
      <c r="A46" s="37" t="s">
        <v>120</v>
      </c>
      <c r="B46" s="38">
        <v>13684</v>
      </c>
      <c r="C46" s="39">
        <v>2.14</v>
      </c>
      <c r="D46" s="63">
        <v>92086</v>
      </c>
      <c r="E46" s="63">
        <v>16166</v>
      </c>
      <c r="F46" s="63">
        <v>4000</v>
      </c>
      <c r="G46" s="63">
        <v>1953</v>
      </c>
      <c r="H46" s="63">
        <v>22119</v>
      </c>
      <c r="I46" s="63">
        <v>31640</v>
      </c>
      <c r="J46" s="63">
        <v>145845</v>
      </c>
    </row>
    <row r="47" spans="1:10" x14ac:dyDescent="0.25">
      <c r="A47" s="37" t="s">
        <v>121</v>
      </c>
      <c r="B47" s="38">
        <v>1618</v>
      </c>
      <c r="C47" s="64">
        <v>0.88</v>
      </c>
      <c r="D47" s="63">
        <v>26582</v>
      </c>
      <c r="E47" s="63">
        <v>5533</v>
      </c>
      <c r="F47" s="63">
        <v>1900</v>
      </c>
      <c r="G47" s="63">
        <v>75</v>
      </c>
      <c r="H47" s="63">
        <v>7508</v>
      </c>
      <c r="I47" s="63">
        <v>3815</v>
      </c>
      <c r="J47" s="63">
        <v>37905</v>
      </c>
    </row>
    <row r="48" spans="1:10" x14ac:dyDescent="0.25">
      <c r="A48" s="37" t="s">
        <v>122</v>
      </c>
      <c r="B48" s="38">
        <v>31953</v>
      </c>
      <c r="C48" s="39">
        <v>11.8</v>
      </c>
      <c r="D48" s="63">
        <v>416223</v>
      </c>
      <c r="E48" s="63">
        <v>63363</v>
      </c>
      <c r="F48" s="63">
        <v>6440</v>
      </c>
      <c r="G48" s="63">
        <v>2171</v>
      </c>
      <c r="H48" s="63">
        <v>71974</v>
      </c>
      <c r="I48" s="63">
        <v>225061</v>
      </c>
      <c r="J48" s="63">
        <v>713258</v>
      </c>
    </row>
    <row r="49" spans="1:10" x14ac:dyDescent="0.25">
      <c r="A49" s="37" t="s">
        <v>123</v>
      </c>
      <c r="B49" s="38">
        <v>16240</v>
      </c>
      <c r="C49" s="39">
        <v>8.25</v>
      </c>
      <c r="D49" s="63">
        <v>283028</v>
      </c>
      <c r="E49" s="63">
        <v>20628</v>
      </c>
      <c r="F49" s="63">
        <v>4911</v>
      </c>
      <c r="G49" s="63">
        <v>11110</v>
      </c>
      <c r="H49" s="63">
        <v>36649</v>
      </c>
      <c r="I49" s="63">
        <v>94378</v>
      </c>
      <c r="J49" s="63">
        <v>414055</v>
      </c>
    </row>
    <row r="50" spans="1:10" x14ac:dyDescent="0.25">
      <c r="A50" s="37" t="s">
        <v>124</v>
      </c>
      <c r="B50" s="38">
        <v>21203</v>
      </c>
      <c r="C50" s="39">
        <v>8.75</v>
      </c>
      <c r="D50" s="63">
        <v>432488</v>
      </c>
      <c r="E50" s="63">
        <v>41394</v>
      </c>
      <c r="F50" s="63">
        <v>9033</v>
      </c>
      <c r="G50" s="63">
        <v>7829</v>
      </c>
      <c r="H50" s="63">
        <v>58256</v>
      </c>
      <c r="I50" s="63">
        <v>111200</v>
      </c>
      <c r="J50" s="63">
        <v>601944</v>
      </c>
    </row>
    <row r="51" spans="1:10" x14ac:dyDescent="0.25">
      <c r="A51" s="37" t="s">
        <v>125</v>
      </c>
      <c r="B51" s="38">
        <v>11602</v>
      </c>
      <c r="C51" s="39">
        <v>5.71</v>
      </c>
      <c r="D51" s="63">
        <v>208104</v>
      </c>
      <c r="E51" s="63">
        <v>11950</v>
      </c>
      <c r="F51" s="63">
        <v>3540</v>
      </c>
      <c r="G51" s="63">
        <v>1253</v>
      </c>
      <c r="H51" s="63">
        <v>16743</v>
      </c>
      <c r="I51" s="63">
        <v>75782</v>
      </c>
      <c r="J51" s="63">
        <v>300629</v>
      </c>
    </row>
    <row r="52" spans="1:10" x14ac:dyDescent="0.25">
      <c r="A52" s="37" t="s">
        <v>126</v>
      </c>
      <c r="B52" s="38">
        <v>5008</v>
      </c>
      <c r="C52" s="39">
        <v>3.33</v>
      </c>
      <c r="D52" s="63">
        <v>168710</v>
      </c>
      <c r="E52" s="63">
        <v>14363</v>
      </c>
      <c r="F52" s="63">
        <v>2400</v>
      </c>
      <c r="G52" s="63">
        <v>1472</v>
      </c>
      <c r="H52" s="63">
        <v>18235</v>
      </c>
      <c r="I52" s="63">
        <v>46027</v>
      </c>
      <c r="J52" s="63">
        <v>232972</v>
      </c>
    </row>
    <row r="53" spans="1:10" x14ac:dyDescent="0.25">
      <c r="A53" s="37" t="s">
        <v>127</v>
      </c>
      <c r="B53" s="38">
        <v>10261</v>
      </c>
      <c r="C53" s="39">
        <v>8.08</v>
      </c>
      <c r="D53" s="63">
        <v>161699</v>
      </c>
      <c r="E53" s="63">
        <v>21270</v>
      </c>
      <c r="F53" s="63">
        <v>2400</v>
      </c>
      <c r="G53" s="63">
        <v>1517</v>
      </c>
      <c r="H53" s="63">
        <v>25187</v>
      </c>
      <c r="I53" s="63">
        <v>69083</v>
      </c>
      <c r="J53" s="63">
        <v>255969</v>
      </c>
    </row>
    <row r="54" spans="1:10" x14ac:dyDescent="0.25">
      <c r="A54" s="37" t="s">
        <v>128</v>
      </c>
      <c r="B54" s="38">
        <v>1809</v>
      </c>
      <c r="C54" s="64">
        <v>0.88</v>
      </c>
      <c r="D54" s="63">
        <v>26605</v>
      </c>
      <c r="E54" s="63">
        <v>3647</v>
      </c>
      <c r="F54" s="63">
        <v>2058</v>
      </c>
      <c r="G54" s="63">
        <v>0</v>
      </c>
      <c r="H54" s="63">
        <v>5705</v>
      </c>
      <c r="I54" s="63">
        <v>10392</v>
      </c>
      <c r="J54" s="63">
        <v>42702</v>
      </c>
    </row>
    <row r="55" spans="1:10" x14ac:dyDescent="0.25">
      <c r="A55" s="37" t="s">
        <v>129</v>
      </c>
      <c r="B55" s="38">
        <v>17916</v>
      </c>
      <c r="C55" s="39">
        <v>11.83</v>
      </c>
      <c r="D55" s="63">
        <v>503848</v>
      </c>
      <c r="E55" s="63">
        <v>60120</v>
      </c>
      <c r="F55" s="63">
        <v>10974</v>
      </c>
      <c r="G55" s="63">
        <v>17398</v>
      </c>
      <c r="H55" s="63">
        <v>88492</v>
      </c>
      <c r="I55" s="63">
        <v>180334</v>
      </c>
      <c r="J55" s="63">
        <v>772674</v>
      </c>
    </row>
    <row r="56" spans="1:10" x14ac:dyDescent="0.25">
      <c r="A56" s="37" t="s">
        <v>130</v>
      </c>
      <c r="B56" s="38">
        <v>33924</v>
      </c>
      <c r="C56" s="39">
        <v>10.83</v>
      </c>
      <c r="D56" s="63">
        <v>370868</v>
      </c>
      <c r="E56" s="63">
        <v>98220</v>
      </c>
      <c r="F56" s="63">
        <v>18905</v>
      </c>
      <c r="G56" s="63">
        <v>44478</v>
      </c>
      <c r="H56" s="63">
        <v>161603</v>
      </c>
      <c r="I56" s="63">
        <v>169065</v>
      </c>
      <c r="J56" s="63">
        <v>701536</v>
      </c>
    </row>
    <row r="57" spans="1:10" x14ac:dyDescent="0.25">
      <c r="A57" s="37" t="s">
        <v>131</v>
      </c>
      <c r="B57" s="38">
        <v>22272</v>
      </c>
      <c r="C57" s="39">
        <v>9.1999999999999993</v>
      </c>
      <c r="D57" s="63">
        <v>333262</v>
      </c>
      <c r="E57" s="63">
        <v>64192</v>
      </c>
      <c r="F57" s="63">
        <v>4945</v>
      </c>
      <c r="G57" s="63">
        <v>350</v>
      </c>
      <c r="H57" s="63">
        <v>69487</v>
      </c>
      <c r="I57" s="63">
        <v>267251</v>
      </c>
      <c r="J57" s="63">
        <v>670000</v>
      </c>
    </row>
    <row r="58" spans="1:10" x14ac:dyDescent="0.25">
      <c r="A58" s="37" t="s">
        <v>132</v>
      </c>
      <c r="B58" s="38">
        <v>9627</v>
      </c>
      <c r="C58" s="39">
        <v>3.13</v>
      </c>
      <c r="D58" s="63">
        <v>86578</v>
      </c>
      <c r="E58" s="63">
        <v>24469</v>
      </c>
      <c r="F58" s="63">
        <v>9939</v>
      </c>
      <c r="G58" s="63">
        <v>6990</v>
      </c>
      <c r="H58" s="63">
        <v>41398</v>
      </c>
      <c r="I58" s="63">
        <v>45476</v>
      </c>
      <c r="J58" s="63">
        <v>173452</v>
      </c>
    </row>
    <row r="59" spans="1:10" x14ac:dyDescent="0.25">
      <c r="A59" s="37" t="s">
        <v>133</v>
      </c>
      <c r="B59" s="38">
        <v>9077</v>
      </c>
      <c r="C59" s="39">
        <v>2.33</v>
      </c>
      <c r="D59" s="63">
        <v>79345</v>
      </c>
      <c r="E59" s="63">
        <v>14092</v>
      </c>
      <c r="F59" s="63">
        <v>7608</v>
      </c>
      <c r="G59" s="63">
        <v>0</v>
      </c>
      <c r="H59" s="63">
        <v>21700</v>
      </c>
      <c r="I59" s="63">
        <v>46767</v>
      </c>
      <c r="J59" s="63">
        <v>147812</v>
      </c>
    </row>
    <row r="60" spans="1:10" x14ac:dyDescent="0.25">
      <c r="A60" s="37" t="s">
        <v>134</v>
      </c>
      <c r="B60" s="38">
        <v>4216</v>
      </c>
      <c r="C60" s="39">
        <v>2.75</v>
      </c>
      <c r="D60" s="63">
        <v>105567</v>
      </c>
      <c r="E60" s="63">
        <v>7185</v>
      </c>
      <c r="F60" s="63">
        <v>1900</v>
      </c>
      <c r="G60" s="63">
        <v>0</v>
      </c>
      <c r="H60" s="63">
        <v>9085</v>
      </c>
      <c r="I60" s="63">
        <v>3188</v>
      </c>
      <c r="J60" s="63">
        <v>117840</v>
      </c>
    </row>
    <row r="61" spans="1:10" x14ac:dyDescent="0.25">
      <c r="A61" s="37" t="s">
        <v>135</v>
      </c>
      <c r="B61" s="38">
        <v>131842</v>
      </c>
      <c r="C61" s="39">
        <v>50.23</v>
      </c>
      <c r="D61" s="63">
        <v>2193183</v>
      </c>
      <c r="E61" s="63">
        <v>242335</v>
      </c>
      <c r="F61" s="63">
        <v>142430</v>
      </c>
      <c r="G61" s="63">
        <v>103886</v>
      </c>
      <c r="H61" s="63">
        <v>488651</v>
      </c>
      <c r="I61" s="63">
        <v>712922</v>
      </c>
      <c r="J61" s="63">
        <v>3394756</v>
      </c>
    </row>
    <row r="62" spans="1:10" x14ac:dyDescent="0.25">
      <c r="A62" s="37" t="s">
        <v>136</v>
      </c>
      <c r="B62" s="38">
        <v>48109</v>
      </c>
      <c r="C62" s="39">
        <v>30.38</v>
      </c>
      <c r="D62" s="63">
        <v>1111557</v>
      </c>
      <c r="E62" s="63">
        <v>116844</v>
      </c>
      <c r="F62" s="63">
        <v>58773</v>
      </c>
      <c r="G62" s="63">
        <v>23596</v>
      </c>
      <c r="H62" s="63">
        <v>199213</v>
      </c>
      <c r="I62" s="63">
        <v>559848</v>
      </c>
      <c r="J62" s="63">
        <v>1870618</v>
      </c>
    </row>
    <row r="63" spans="1:10" x14ac:dyDescent="0.25">
      <c r="A63" s="37" t="s">
        <v>137</v>
      </c>
      <c r="B63" s="38">
        <v>218765</v>
      </c>
      <c r="C63" s="39">
        <v>217.26</v>
      </c>
      <c r="D63" s="63">
        <v>12602375</v>
      </c>
      <c r="E63" s="63">
        <v>876205</v>
      </c>
      <c r="F63" s="63">
        <v>1463252</v>
      </c>
      <c r="G63" s="63">
        <v>174409</v>
      </c>
      <c r="H63" s="63">
        <v>2513866</v>
      </c>
      <c r="I63" s="63">
        <v>7081707</v>
      </c>
      <c r="J63" s="63">
        <v>22197948</v>
      </c>
    </row>
    <row r="64" spans="1:10" x14ac:dyDescent="0.25">
      <c r="A64" s="37" t="s">
        <v>138</v>
      </c>
      <c r="B64" s="38">
        <v>7864</v>
      </c>
      <c r="C64" s="39">
        <v>3.43</v>
      </c>
      <c r="D64" s="63">
        <v>116326</v>
      </c>
      <c r="E64" s="63">
        <v>24471</v>
      </c>
      <c r="F64" s="63">
        <v>4614</v>
      </c>
      <c r="G64" s="63">
        <v>4429</v>
      </c>
      <c r="H64" s="63">
        <v>33514</v>
      </c>
      <c r="I64" s="63">
        <v>49937</v>
      </c>
      <c r="J64" s="63">
        <v>199777</v>
      </c>
    </row>
    <row r="65" spans="1:10" x14ac:dyDescent="0.25">
      <c r="A65" s="37" t="s">
        <v>139</v>
      </c>
      <c r="B65" s="38">
        <v>27518</v>
      </c>
      <c r="C65" s="39">
        <v>27.95</v>
      </c>
      <c r="D65" s="63">
        <v>1231275</v>
      </c>
      <c r="E65" s="63">
        <v>253987</v>
      </c>
      <c r="F65" s="63">
        <v>79067</v>
      </c>
      <c r="G65" s="63">
        <v>70869</v>
      </c>
      <c r="H65" s="63">
        <v>403923</v>
      </c>
      <c r="I65" s="63">
        <v>531265</v>
      </c>
      <c r="J65" s="63">
        <v>2166463</v>
      </c>
    </row>
    <row r="66" spans="1:10" x14ac:dyDescent="0.25">
      <c r="A66" s="37" t="s">
        <v>140</v>
      </c>
      <c r="B66" s="38">
        <v>1366</v>
      </c>
      <c r="C66" s="64">
        <v>0.43</v>
      </c>
      <c r="D66" s="63">
        <v>7612</v>
      </c>
      <c r="E66" s="63">
        <v>1991</v>
      </c>
      <c r="F66" s="63">
        <v>0</v>
      </c>
      <c r="G66" s="63">
        <v>0</v>
      </c>
      <c r="H66" s="63">
        <v>1991</v>
      </c>
      <c r="I66" s="63">
        <v>11521</v>
      </c>
      <c r="J66" s="63">
        <v>21124</v>
      </c>
    </row>
    <row r="67" spans="1:10" x14ac:dyDescent="0.25">
      <c r="A67" s="37" t="s">
        <v>141</v>
      </c>
      <c r="B67" s="38">
        <v>35571</v>
      </c>
      <c r="C67" s="39">
        <v>14.25</v>
      </c>
      <c r="D67" s="63">
        <v>398701</v>
      </c>
      <c r="E67" s="63">
        <v>77886</v>
      </c>
      <c r="F67" s="63">
        <v>9300</v>
      </c>
      <c r="G67" s="63">
        <v>22412</v>
      </c>
      <c r="H67" s="63">
        <v>109598</v>
      </c>
      <c r="I67" s="63">
        <v>268158</v>
      </c>
      <c r="J67" s="63">
        <v>776457</v>
      </c>
    </row>
    <row r="68" spans="1:10" x14ac:dyDescent="0.25">
      <c r="A68" s="37" t="s">
        <v>142</v>
      </c>
      <c r="B68" s="38">
        <v>1103</v>
      </c>
      <c r="C68" s="39">
        <v>1.1000000000000001</v>
      </c>
      <c r="D68" s="63">
        <v>18656</v>
      </c>
      <c r="E68" s="63">
        <v>9900</v>
      </c>
      <c r="F68" s="63">
        <v>525</v>
      </c>
      <c r="G68" s="63">
        <v>1211</v>
      </c>
      <c r="H68" s="63">
        <v>11636</v>
      </c>
      <c r="I68" s="63">
        <v>2300</v>
      </c>
      <c r="J68" s="63">
        <v>32592</v>
      </c>
    </row>
    <row r="69" spans="1:10" x14ac:dyDescent="0.25">
      <c r="A69" s="37" t="s">
        <v>143</v>
      </c>
      <c r="B69" s="38">
        <v>1010</v>
      </c>
      <c r="C69" s="64">
        <v>0.4</v>
      </c>
      <c r="D69" s="63">
        <v>8268</v>
      </c>
      <c r="E69" s="63">
        <v>1179</v>
      </c>
      <c r="F69" s="63">
        <v>0</v>
      </c>
      <c r="G69" s="63">
        <v>1097</v>
      </c>
      <c r="H69" s="63">
        <v>2276</v>
      </c>
      <c r="I69" s="63">
        <v>480</v>
      </c>
      <c r="J69" s="63">
        <v>11024</v>
      </c>
    </row>
    <row r="70" spans="1:10" x14ac:dyDescent="0.25">
      <c r="A70" s="37" t="s">
        <v>144</v>
      </c>
      <c r="B70" s="38">
        <v>32334</v>
      </c>
      <c r="C70" s="39">
        <v>19</v>
      </c>
      <c r="D70" s="63">
        <v>689487</v>
      </c>
      <c r="E70" s="63">
        <v>144453</v>
      </c>
      <c r="F70" s="63">
        <v>46856</v>
      </c>
      <c r="G70" s="63">
        <v>38904</v>
      </c>
      <c r="H70" s="63">
        <v>230213</v>
      </c>
      <c r="I70" s="63">
        <v>310415</v>
      </c>
      <c r="J70" s="63">
        <v>1230115</v>
      </c>
    </row>
    <row r="71" spans="1:10" x14ac:dyDescent="0.25">
      <c r="A71" s="37" t="s">
        <v>145</v>
      </c>
      <c r="B71" s="38">
        <v>15195</v>
      </c>
      <c r="C71" s="39">
        <v>13.63</v>
      </c>
      <c r="D71" s="63">
        <v>438869</v>
      </c>
      <c r="E71" s="63">
        <v>36226</v>
      </c>
      <c r="F71" s="63">
        <v>48869</v>
      </c>
      <c r="G71" s="63">
        <v>12580</v>
      </c>
      <c r="H71" s="63">
        <v>97675</v>
      </c>
      <c r="I71" s="63">
        <v>176075</v>
      </c>
      <c r="J71" s="63">
        <v>712619</v>
      </c>
    </row>
    <row r="72" spans="1:10" x14ac:dyDescent="0.25">
      <c r="A72" s="37" t="s">
        <v>146</v>
      </c>
      <c r="B72" s="39">
        <v>923</v>
      </c>
      <c r="C72" s="64">
        <v>0.8</v>
      </c>
      <c r="D72" s="63">
        <v>17549</v>
      </c>
      <c r="E72" s="63">
        <v>3191</v>
      </c>
      <c r="F72" s="63">
        <v>0</v>
      </c>
      <c r="G72" s="63">
        <v>168</v>
      </c>
      <c r="H72" s="63">
        <v>3359</v>
      </c>
      <c r="I72" s="63">
        <v>1250</v>
      </c>
      <c r="J72" s="63">
        <v>22158</v>
      </c>
    </row>
    <row r="73" spans="1:10" x14ac:dyDescent="0.25">
      <c r="A73" s="37" t="s">
        <v>147</v>
      </c>
      <c r="B73" s="38">
        <v>3364</v>
      </c>
      <c r="C73" s="39">
        <v>1.2</v>
      </c>
      <c r="D73" s="63">
        <v>35607</v>
      </c>
      <c r="E73" s="63">
        <v>1600</v>
      </c>
      <c r="F73" s="63">
        <v>0</v>
      </c>
      <c r="G73" s="63">
        <v>800</v>
      </c>
      <c r="H73" s="63">
        <v>2400</v>
      </c>
      <c r="I73" s="63">
        <v>20206</v>
      </c>
      <c r="J73" s="63">
        <v>58213</v>
      </c>
    </row>
    <row r="74" spans="1:10" x14ac:dyDescent="0.25">
      <c r="A74" s="37" t="s">
        <v>148</v>
      </c>
      <c r="B74" s="38">
        <v>5471</v>
      </c>
      <c r="C74" s="39">
        <v>5.13</v>
      </c>
      <c r="D74" s="63">
        <v>106108</v>
      </c>
      <c r="E74" s="63">
        <v>15003</v>
      </c>
      <c r="F74" s="63">
        <v>1900</v>
      </c>
      <c r="G74" s="63">
        <v>2878</v>
      </c>
      <c r="H74" s="63">
        <v>19781</v>
      </c>
      <c r="I74" s="63">
        <v>35616</v>
      </c>
      <c r="J74" s="63">
        <v>161505</v>
      </c>
    </row>
    <row r="75" spans="1:10" x14ac:dyDescent="0.25">
      <c r="A75" s="37" t="s">
        <v>149</v>
      </c>
      <c r="B75" s="38">
        <v>8046</v>
      </c>
      <c r="C75" s="39">
        <v>8.23</v>
      </c>
      <c r="D75" s="63">
        <v>278466</v>
      </c>
      <c r="E75" s="63">
        <v>35839</v>
      </c>
      <c r="F75" s="63">
        <v>16568</v>
      </c>
      <c r="G75" s="63">
        <v>3084</v>
      </c>
      <c r="H75" s="63">
        <v>55491</v>
      </c>
      <c r="I75" s="63">
        <v>130161</v>
      </c>
      <c r="J75" s="63">
        <v>464118</v>
      </c>
    </row>
    <row r="76" spans="1:10" x14ac:dyDescent="0.25">
      <c r="A76" s="37" t="s">
        <v>150</v>
      </c>
      <c r="B76" s="38">
        <v>2233</v>
      </c>
      <c r="C76" s="39">
        <v>1.75</v>
      </c>
      <c r="D76" s="63">
        <v>45985</v>
      </c>
      <c r="E76" s="63">
        <v>4460</v>
      </c>
      <c r="F76" s="63">
        <v>1900</v>
      </c>
      <c r="G76" s="63">
        <v>0</v>
      </c>
      <c r="H76" s="63">
        <v>6360</v>
      </c>
      <c r="I76" s="63">
        <v>26195</v>
      </c>
      <c r="J76" s="63">
        <v>78540</v>
      </c>
    </row>
    <row r="77" spans="1:10" x14ac:dyDescent="0.25">
      <c r="A77" s="37" t="s">
        <v>151</v>
      </c>
      <c r="B77" s="38">
        <v>6732</v>
      </c>
      <c r="C77" s="39">
        <v>6.68</v>
      </c>
      <c r="D77" s="63">
        <v>139527</v>
      </c>
      <c r="E77" s="63">
        <v>22265</v>
      </c>
      <c r="F77" s="63">
        <v>1948</v>
      </c>
      <c r="G77" s="63">
        <v>5270</v>
      </c>
      <c r="H77" s="63">
        <v>29483</v>
      </c>
      <c r="I77" s="63">
        <v>4225</v>
      </c>
      <c r="J77" s="63">
        <v>173235</v>
      </c>
    </row>
    <row r="78" spans="1:10" x14ac:dyDescent="0.25">
      <c r="A78" s="37" t="s">
        <v>152</v>
      </c>
      <c r="B78" s="38">
        <v>13065</v>
      </c>
      <c r="C78" s="39">
        <v>5.13</v>
      </c>
      <c r="D78" s="63">
        <v>174589</v>
      </c>
      <c r="E78" s="63">
        <v>14100</v>
      </c>
      <c r="F78" s="63">
        <v>6700</v>
      </c>
      <c r="G78" s="63">
        <v>1600</v>
      </c>
      <c r="H78" s="63">
        <v>22400</v>
      </c>
      <c r="I78" s="63">
        <v>88019</v>
      </c>
      <c r="J78" s="63">
        <v>285008</v>
      </c>
    </row>
    <row r="79" spans="1:10" x14ac:dyDescent="0.25">
      <c r="A79" s="37" t="s">
        <v>153</v>
      </c>
      <c r="B79" s="38">
        <v>11972</v>
      </c>
      <c r="C79" s="39">
        <v>4.38</v>
      </c>
      <c r="D79" s="63">
        <v>229996</v>
      </c>
      <c r="E79" s="63">
        <v>28965</v>
      </c>
      <c r="F79" s="63">
        <v>40756</v>
      </c>
      <c r="G79" s="63">
        <v>2983</v>
      </c>
      <c r="H79" s="63">
        <v>72704</v>
      </c>
      <c r="I79" s="63">
        <v>93855</v>
      </c>
      <c r="J79" s="63">
        <v>396555</v>
      </c>
    </row>
    <row r="80" spans="1:10" x14ac:dyDescent="0.25">
      <c r="A80" s="37" t="s">
        <v>154</v>
      </c>
      <c r="B80" s="38">
        <v>23083</v>
      </c>
      <c r="C80" s="39">
        <v>6.77</v>
      </c>
      <c r="D80" s="63">
        <v>185476</v>
      </c>
      <c r="E80" s="63">
        <v>11800</v>
      </c>
      <c r="F80" s="63">
        <v>6200</v>
      </c>
      <c r="G80" s="63">
        <v>5100</v>
      </c>
      <c r="H80" s="63">
        <v>23100</v>
      </c>
      <c r="I80" s="63">
        <v>98467</v>
      </c>
      <c r="J80" s="63">
        <v>307043</v>
      </c>
    </row>
    <row r="81" spans="1:10" x14ac:dyDescent="0.25">
      <c r="A81" s="37" t="s">
        <v>155</v>
      </c>
      <c r="B81" s="38">
        <v>3785</v>
      </c>
      <c r="C81" s="39">
        <v>2.83</v>
      </c>
      <c r="D81" s="63">
        <v>70134</v>
      </c>
      <c r="E81" s="63">
        <v>5525</v>
      </c>
      <c r="F81" s="63">
        <v>787</v>
      </c>
      <c r="G81" s="63">
        <v>828</v>
      </c>
      <c r="H81" s="63">
        <v>7140</v>
      </c>
      <c r="I81" s="63">
        <v>44268</v>
      </c>
      <c r="J81" s="63">
        <v>121542</v>
      </c>
    </row>
    <row r="82" spans="1:10" x14ac:dyDescent="0.25">
      <c r="A82" s="37" t="s">
        <v>156</v>
      </c>
      <c r="B82" s="38">
        <v>25529</v>
      </c>
      <c r="C82" s="39">
        <v>13.7</v>
      </c>
      <c r="D82" s="63">
        <v>505693</v>
      </c>
      <c r="E82" s="63">
        <v>82183</v>
      </c>
      <c r="F82" s="63">
        <v>10778</v>
      </c>
      <c r="G82" s="63">
        <v>708</v>
      </c>
      <c r="H82" s="63">
        <v>93669</v>
      </c>
      <c r="I82" s="63">
        <v>200163</v>
      </c>
      <c r="J82" s="63">
        <v>799525</v>
      </c>
    </row>
    <row r="83" spans="1:10" x14ac:dyDescent="0.25">
      <c r="A83" s="37" t="s">
        <v>157</v>
      </c>
      <c r="B83" s="38">
        <v>762446</v>
      </c>
      <c r="C83" s="39">
        <v>610.29999999999995</v>
      </c>
      <c r="D83" s="63">
        <v>30811750</v>
      </c>
      <c r="E83" s="63">
        <v>4052826</v>
      </c>
      <c r="F83" s="63">
        <v>4734916</v>
      </c>
      <c r="G83" s="63">
        <v>1871453</v>
      </c>
      <c r="H83" s="63">
        <v>10659195</v>
      </c>
      <c r="I83" s="63">
        <v>16058709</v>
      </c>
      <c r="J83" s="63">
        <v>57529654</v>
      </c>
    </row>
    <row r="84" spans="1:10" x14ac:dyDescent="0.25">
      <c r="A84" s="37" t="s">
        <v>158</v>
      </c>
      <c r="B84" s="38">
        <v>14358</v>
      </c>
      <c r="C84" s="39">
        <v>6.5</v>
      </c>
      <c r="D84" s="63">
        <v>241587</v>
      </c>
      <c r="E84" s="63">
        <v>20435</v>
      </c>
      <c r="F84" s="63">
        <v>2910</v>
      </c>
      <c r="G84" s="63">
        <v>8330</v>
      </c>
      <c r="H84" s="63">
        <v>31675</v>
      </c>
      <c r="I84" s="63">
        <v>170724</v>
      </c>
      <c r="J84" s="63">
        <v>443986</v>
      </c>
    </row>
    <row r="85" spans="1:10" x14ac:dyDescent="0.25">
      <c r="A85" s="37" t="s">
        <v>159</v>
      </c>
      <c r="B85" s="38">
        <v>89868</v>
      </c>
      <c r="C85" s="39">
        <v>43.65</v>
      </c>
      <c r="D85" s="63">
        <v>1958998</v>
      </c>
      <c r="E85" s="63">
        <v>208181</v>
      </c>
      <c r="F85" s="63">
        <v>57958</v>
      </c>
      <c r="G85" s="63">
        <v>64495</v>
      </c>
      <c r="H85" s="63">
        <v>330634</v>
      </c>
      <c r="I85" s="63">
        <v>691624</v>
      </c>
      <c r="J85" s="63">
        <v>2981256</v>
      </c>
    </row>
    <row r="86" spans="1:10" x14ac:dyDescent="0.25">
      <c r="A86" s="37" t="s">
        <v>160</v>
      </c>
      <c r="B86" s="38">
        <v>12345</v>
      </c>
      <c r="C86" s="39">
        <v>3.25</v>
      </c>
      <c r="D86" s="63">
        <v>115831</v>
      </c>
      <c r="E86" s="63">
        <v>16165</v>
      </c>
      <c r="F86" s="63">
        <v>2899</v>
      </c>
      <c r="G86" s="63">
        <v>2901</v>
      </c>
      <c r="H86" s="63">
        <v>21965</v>
      </c>
      <c r="I86" s="63">
        <v>60546</v>
      </c>
      <c r="J86" s="63">
        <v>198342</v>
      </c>
    </row>
    <row r="87" spans="1:10" x14ac:dyDescent="0.25">
      <c r="A87" s="37" t="s">
        <v>161</v>
      </c>
      <c r="B87" s="38">
        <v>2456</v>
      </c>
      <c r="C87" s="39">
        <v>1.46</v>
      </c>
      <c r="D87" s="63">
        <v>30308</v>
      </c>
      <c r="E87" s="63">
        <v>4186</v>
      </c>
      <c r="F87" s="63">
        <v>1900</v>
      </c>
      <c r="G87" s="63">
        <v>17</v>
      </c>
      <c r="H87" s="63">
        <v>6103</v>
      </c>
      <c r="I87" s="63">
        <v>4900</v>
      </c>
      <c r="J87" s="63">
        <v>41311</v>
      </c>
    </row>
    <row r="88" spans="1:10" x14ac:dyDescent="0.25">
      <c r="A88" s="37" t="s">
        <v>162</v>
      </c>
      <c r="B88" s="38">
        <v>2834</v>
      </c>
      <c r="C88" s="39">
        <v>2.5099999999999998</v>
      </c>
      <c r="D88" s="63">
        <v>95051</v>
      </c>
      <c r="E88" s="63">
        <v>16421</v>
      </c>
      <c r="F88" s="63">
        <v>1900</v>
      </c>
      <c r="G88" s="63">
        <v>2921</v>
      </c>
      <c r="H88" s="63">
        <v>21242</v>
      </c>
      <c r="I88" s="63">
        <v>81896</v>
      </c>
      <c r="J88" s="63">
        <v>198189</v>
      </c>
    </row>
    <row r="89" spans="1:10" x14ac:dyDescent="0.25">
      <c r="A89" s="37" t="s">
        <v>163</v>
      </c>
      <c r="B89" s="38">
        <v>20565</v>
      </c>
      <c r="C89" s="39">
        <v>5.28</v>
      </c>
      <c r="D89" s="63">
        <v>211216</v>
      </c>
      <c r="E89" s="63">
        <v>32413</v>
      </c>
      <c r="F89" s="63">
        <v>11114</v>
      </c>
      <c r="G89" s="63">
        <v>11104</v>
      </c>
      <c r="H89" s="63">
        <v>54631</v>
      </c>
      <c r="I89" s="63">
        <v>163963</v>
      </c>
      <c r="J89" s="63">
        <v>429810</v>
      </c>
    </row>
    <row r="90" spans="1:10" x14ac:dyDescent="0.25">
      <c r="A90" s="37" t="s">
        <v>164</v>
      </c>
      <c r="B90" s="38">
        <v>1159</v>
      </c>
      <c r="C90" s="39">
        <v>1.08</v>
      </c>
      <c r="D90" s="63">
        <v>32365</v>
      </c>
      <c r="E90" s="63">
        <v>16143</v>
      </c>
      <c r="F90" s="63">
        <v>0</v>
      </c>
      <c r="G90" s="63">
        <v>2010</v>
      </c>
      <c r="H90" s="63">
        <v>18153</v>
      </c>
      <c r="I90" s="63">
        <v>8329</v>
      </c>
      <c r="J90" s="63">
        <v>58847</v>
      </c>
    </row>
    <row r="91" spans="1:10" x14ac:dyDescent="0.25">
      <c r="A91" s="37" t="s">
        <v>165</v>
      </c>
      <c r="B91" s="38">
        <v>2719</v>
      </c>
      <c r="C91" s="39">
        <v>3.58</v>
      </c>
      <c r="D91" s="63">
        <v>120209</v>
      </c>
      <c r="E91" s="63">
        <v>8060</v>
      </c>
      <c r="F91" s="63">
        <v>1900</v>
      </c>
      <c r="G91" s="63">
        <v>1900</v>
      </c>
      <c r="H91" s="63">
        <v>11860</v>
      </c>
      <c r="I91" s="63">
        <v>19746</v>
      </c>
      <c r="J91" s="63">
        <v>151815</v>
      </c>
    </row>
    <row r="92" spans="1:10" x14ac:dyDescent="0.25">
      <c r="A92" s="37" t="s">
        <v>166</v>
      </c>
      <c r="B92" s="38">
        <v>53960</v>
      </c>
      <c r="C92" s="39">
        <v>12</v>
      </c>
      <c r="D92" s="63">
        <v>443043</v>
      </c>
      <c r="E92" s="63">
        <v>76886</v>
      </c>
      <c r="F92" s="63">
        <v>6600</v>
      </c>
      <c r="G92" s="63">
        <v>12199</v>
      </c>
      <c r="H92" s="63">
        <v>95685</v>
      </c>
      <c r="I92" s="63">
        <v>311755</v>
      </c>
      <c r="J92" s="63">
        <v>850483</v>
      </c>
    </row>
    <row r="93" spans="1:10" x14ac:dyDescent="0.25">
      <c r="A93" s="37" t="s">
        <v>167</v>
      </c>
      <c r="B93" s="38">
        <v>8386</v>
      </c>
      <c r="C93" s="39">
        <v>4.4000000000000004</v>
      </c>
      <c r="D93" s="63">
        <v>174388</v>
      </c>
      <c r="E93" s="63">
        <v>13989</v>
      </c>
      <c r="F93" s="63">
        <v>2400</v>
      </c>
      <c r="G93" s="63">
        <v>9550</v>
      </c>
      <c r="H93" s="63">
        <v>25939</v>
      </c>
      <c r="I93" s="63">
        <v>55281</v>
      </c>
      <c r="J93" s="63">
        <v>255608</v>
      </c>
    </row>
    <row r="94" spans="1:10" x14ac:dyDescent="0.25">
      <c r="A94" s="37" t="s">
        <v>168</v>
      </c>
      <c r="B94" s="38">
        <v>17256</v>
      </c>
      <c r="C94" s="39">
        <v>8.75</v>
      </c>
      <c r="D94" s="63">
        <v>307208</v>
      </c>
      <c r="E94" s="63">
        <v>37666</v>
      </c>
      <c r="F94" s="63">
        <v>3500</v>
      </c>
      <c r="G94" s="63">
        <v>7890</v>
      </c>
      <c r="H94" s="63">
        <v>49056</v>
      </c>
      <c r="I94" s="63">
        <v>99587</v>
      </c>
      <c r="J94" s="63">
        <v>455851</v>
      </c>
    </row>
    <row r="95" spans="1:10" x14ac:dyDescent="0.25">
      <c r="A95" s="37" t="s">
        <v>169</v>
      </c>
      <c r="B95" s="39">
        <v>708</v>
      </c>
      <c r="C95" s="39">
        <v>1</v>
      </c>
      <c r="D95" s="63">
        <v>5829</v>
      </c>
      <c r="E95" s="63">
        <v>2519</v>
      </c>
      <c r="F95" s="63">
        <v>0</v>
      </c>
      <c r="G95" s="63">
        <v>330</v>
      </c>
      <c r="H95" s="63">
        <v>2849</v>
      </c>
      <c r="I95" s="63">
        <v>7564</v>
      </c>
      <c r="J95" s="63">
        <v>16242</v>
      </c>
    </row>
    <row r="96" spans="1:10" x14ac:dyDescent="0.25">
      <c r="A96" s="37" t="s">
        <v>170</v>
      </c>
      <c r="B96" s="38">
        <v>4208</v>
      </c>
      <c r="C96" s="39">
        <v>11.43</v>
      </c>
      <c r="D96" s="63">
        <v>559830</v>
      </c>
      <c r="E96" s="63">
        <v>71583</v>
      </c>
      <c r="F96" s="63">
        <v>26127</v>
      </c>
      <c r="G96" s="63">
        <v>9679</v>
      </c>
      <c r="H96" s="63">
        <v>107389</v>
      </c>
      <c r="I96" s="63">
        <v>279574</v>
      </c>
      <c r="J96" s="63">
        <v>946793</v>
      </c>
    </row>
    <row r="97" spans="1:10" x14ac:dyDescent="0.25">
      <c r="A97" s="37" t="s">
        <v>171</v>
      </c>
      <c r="B97" s="38">
        <v>19104</v>
      </c>
      <c r="C97" s="39">
        <v>8.36</v>
      </c>
      <c r="D97" s="63">
        <v>188411</v>
      </c>
      <c r="E97" s="63">
        <v>24486</v>
      </c>
      <c r="F97" s="63">
        <v>3500</v>
      </c>
      <c r="G97" s="63">
        <v>5240</v>
      </c>
      <c r="H97" s="63">
        <v>33226</v>
      </c>
      <c r="I97" s="63">
        <v>67673</v>
      </c>
      <c r="J97" s="63">
        <v>289310</v>
      </c>
    </row>
    <row r="98" spans="1:10" x14ac:dyDescent="0.25">
      <c r="A98" s="37" t="s">
        <v>172</v>
      </c>
      <c r="B98" s="38">
        <v>10881</v>
      </c>
      <c r="C98" s="39">
        <v>3.9</v>
      </c>
      <c r="D98" s="63">
        <v>109265</v>
      </c>
      <c r="E98" s="63">
        <v>37968</v>
      </c>
      <c r="F98" s="63">
        <v>0</v>
      </c>
      <c r="G98" s="63">
        <v>2666</v>
      </c>
      <c r="H98" s="63">
        <v>40634</v>
      </c>
      <c r="I98" s="63">
        <v>71678</v>
      </c>
      <c r="J98" s="63">
        <v>221577</v>
      </c>
    </row>
    <row r="99" spans="1:10" x14ac:dyDescent="0.25">
      <c r="A99" s="37" t="s">
        <v>173</v>
      </c>
      <c r="B99" s="39">
        <v>857</v>
      </c>
      <c r="C99" s="64">
        <v>0.63</v>
      </c>
      <c r="D99" s="63">
        <v>13996</v>
      </c>
      <c r="E99" s="63">
        <v>3236</v>
      </c>
      <c r="F99" s="63">
        <v>1732</v>
      </c>
      <c r="G99" s="63">
        <v>0</v>
      </c>
      <c r="H99" s="63">
        <v>4968</v>
      </c>
      <c r="I99" s="63">
        <v>4475</v>
      </c>
      <c r="J99" s="63">
        <v>23439</v>
      </c>
    </row>
    <row r="100" spans="1:10" x14ac:dyDescent="0.25">
      <c r="A100" s="37" t="s">
        <v>174</v>
      </c>
      <c r="B100" s="38">
        <v>22856</v>
      </c>
      <c r="C100" s="39">
        <v>8.91</v>
      </c>
      <c r="D100" s="63">
        <v>391474</v>
      </c>
      <c r="E100" s="63">
        <v>29290</v>
      </c>
      <c r="F100" s="63">
        <v>10234</v>
      </c>
      <c r="G100" s="63">
        <v>3943</v>
      </c>
      <c r="H100" s="63">
        <v>43467</v>
      </c>
      <c r="I100" s="63">
        <v>120658</v>
      </c>
      <c r="J100" s="63">
        <v>555599</v>
      </c>
    </row>
    <row r="101" spans="1:10" x14ac:dyDescent="0.25">
      <c r="A101" s="37" t="s">
        <v>175</v>
      </c>
      <c r="B101" s="38">
        <v>8759</v>
      </c>
      <c r="C101" s="39">
        <v>3.18</v>
      </c>
      <c r="D101" s="63">
        <v>119197</v>
      </c>
      <c r="E101" s="63">
        <v>6478</v>
      </c>
      <c r="F101" s="63">
        <v>5779</v>
      </c>
      <c r="G101" s="63">
        <v>930</v>
      </c>
      <c r="H101" s="63">
        <v>13187</v>
      </c>
      <c r="I101" s="63">
        <v>46503</v>
      </c>
      <c r="J101" s="63">
        <v>178887</v>
      </c>
    </row>
    <row r="102" spans="1:10" x14ac:dyDescent="0.25">
      <c r="A102" s="37" t="s">
        <v>176</v>
      </c>
      <c r="B102" s="38">
        <v>1977</v>
      </c>
      <c r="C102" s="39">
        <v>2</v>
      </c>
      <c r="D102" s="63">
        <v>70498</v>
      </c>
      <c r="E102" s="63">
        <v>4700</v>
      </c>
      <c r="F102" s="63">
        <v>0</v>
      </c>
      <c r="G102" s="63">
        <v>377</v>
      </c>
      <c r="H102" s="63">
        <v>5077</v>
      </c>
      <c r="I102" s="63">
        <v>13320</v>
      </c>
      <c r="J102" s="63">
        <v>88895</v>
      </c>
    </row>
    <row r="103" spans="1:10" x14ac:dyDescent="0.25">
      <c r="A103" s="37" t="s">
        <v>177</v>
      </c>
      <c r="B103" s="38">
        <v>31137</v>
      </c>
      <c r="C103" s="39">
        <v>12.3</v>
      </c>
      <c r="D103" s="63">
        <v>462823</v>
      </c>
      <c r="E103" s="63">
        <v>64532</v>
      </c>
      <c r="F103" s="63">
        <v>9134</v>
      </c>
      <c r="G103" s="63">
        <v>9649</v>
      </c>
      <c r="H103" s="63">
        <v>83315</v>
      </c>
      <c r="I103" s="63">
        <v>189428</v>
      </c>
      <c r="J103" s="63">
        <v>735566</v>
      </c>
    </row>
    <row r="104" spans="1:10" x14ac:dyDescent="0.25">
      <c r="A104" s="37" t="s">
        <v>178</v>
      </c>
      <c r="B104" s="38">
        <v>17023</v>
      </c>
      <c r="C104" s="39">
        <v>13.83</v>
      </c>
      <c r="D104" s="63">
        <v>619841</v>
      </c>
      <c r="E104" s="63">
        <v>32788</v>
      </c>
      <c r="F104" s="63">
        <v>54165</v>
      </c>
      <c r="G104" s="63">
        <v>15337</v>
      </c>
      <c r="H104" s="63">
        <v>102290</v>
      </c>
      <c r="I104" s="63">
        <v>351926</v>
      </c>
      <c r="J104" s="63">
        <v>1074057</v>
      </c>
    </row>
    <row r="105" spans="1:10" x14ac:dyDescent="0.25">
      <c r="A105" s="37" t="s">
        <v>179</v>
      </c>
      <c r="B105" s="38">
        <v>3262</v>
      </c>
      <c r="C105" s="39">
        <v>1.51</v>
      </c>
      <c r="D105" s="63">
        <v>27224</v>
      </c>
      <c r="E105" s="63">
        <v>14750</v>
      </c>
      <c r="F105" s="63">
        <v>1900</v>
      </c>
      <c r="G105" s="63">
        <v>673</v>
      </c>
      <c r="H105" s="63">
        <v>17323</v>
      </c>
      <c r="I105" s="63">
        <v>27750</v>
      </c>
      <c r="J105" s="63">
        <v>72297</v>
      </c>
    </row>
    <row r="106" spans="1:10" x14ac:dyDescent="0.25">
      <c r="A106" s="37" t="s">
        <v>180</v>
      </c>
      <c r="B106" s="38">
        <v>50781</v>
      </c>
      <c r="C106" s="39">
        <v>12</v>
      </c>
      <c r="D106" s="63">
        <v>440907</v>
      </c>
      <c r="E106" s="63">
        <v>37144</v>
      </c>
      <c r="F106" s="63">
        <v>21892</v>
      </c>
      <c r="G106" s="63">
        <v>4890</v>
      </c>
      <c r="H106" s="63">
        <v>63926</v>
      </c>
      <c r="I106" s="63">
        <v>172917</v>
      </c>
      <c r="J106" s="63">
        <v>677750</v>
      </c>
    </row>
    <row r="107" spans="1:10" x14ac:dyDescent="0.25">
      <c r="A107" s="37" t="s">
        <v>181</v>
      </c>
      <c r="B107" s="38">
        <v>4979</v>
      </c>
      <c r="C107" s="39">
        <v>3.13</v>
      </c>
      <c r="D107" s="63">
        <v>72410</v>
      </c>
      <c r="E107" s="63">
        <v>14263</v>
      </c>
      <c r="F107" s="63">
        <v>2100</v>
      </c>
      <c r="G107" s="63">
        <v>3867</v>
      </c>
      <c r="H107" s="63">
        <v>20230</v>
      </c>
      <c r="I107" s="63">
        <v>92350</v>
      </c>
      <c r="J107" s="63">
        <v>184990</v>
      </c>
    </row>
    <row r="108" spans="1:10" x14ac:dyDescent="0.25">
      <c r="A108" s="37" t="s">
        <v>182</v>
      </c>
      <c r="B108" s="39">
        <v>881</v>
      </c>
      <c r="C108" s="64">
        <v>0.83</v>
      </c>
      <c r="D108" s="63">
        <v>14802</v>
      </c>
      <c r="E108" s="63">
        <v>950</v>
      </c>
      <c r="F108" s="63">
        <v>0</v>
      </c>
      <c r="G108" s="63">
        <v>0</v>
      </c>
      <c r="H108" s="63">
        <v>950</v>
      </c>
      <c r="I108" s="63">
        <v>15483</v>
      </c>
      <c r="J108" s="63">
        <v>31235</v>
      </c>
    </row>
    <row r="109" spans="1:10" x14ac:dyDescent="0.25">
      <c r="A109" s="37" t="s">
        <v>183</v>
      </c>
      <c r="B109" s="38">
        <v>9826</v>
      </c>
      <c r="C109" s="39">
        <v>3.25</v>
      </c>
      <c r="D109" s="63">
        <v>94661</v>
      </c>
      <c r="E109" s="63">
        <v>23706</v>
      </c>
      <c r="F109" s="63">
        <v>0</v>
      </c>
      <c r="G109" s="63">
        <v>1265</v>
      </c>
      <c r="H109" s="63">
        <v>24971</v>
      </c>
      <c r="I109" s="63">
        <v>89998</v>
      </c>
      <c r="J109" s="63">
        <v>209630</v>
      </c>
    </row>
    <row r="110" spans="1:10" x14ac:dyDescent="0.25">
      <c r="A110" s="37" t="s">
        <v>184</v>
      </c>
      <c r="B110" s="38">
        <v>23494</v>
      </c>
      <c r="C110" s="39">
        <v>7.03</v>
      </c>
      <c r="D110" s="63">
        <v>236850</v>
      </c>
      <c r="E110" s="63">
        <v>45747</v>
      </c>
      <c r="F110" s="63">
        <v>5430</v>
      </c>
      <c r="G110" s="63">
        <v>2000</v>
      </c>
      <c r="H110" s="63">
        <v>53177</v>
      </c>
      <c r="I110" s="63">
        <v>140189</v>
      </c>
      <c r="J110" s="63">
        <v>430216</v>
      </c>
    </row>
    <row r="111" spans="1:10" x14ac:dyDescent="0.25">
      <c r="A111" s="37" t="s">
        <v>185</v>
      </c>
      <c r="B111" s="38">
        <v>6696</v>
      </c>
      <c r="C111" s="39">
        <v>4.5</v>
      </c>
      <c r="D111" s="63">
        <v>121143</v>
      </c>
      <c r="E111" s="63">
        <v>10405</v>
      </c>
      <c r="F111" s="63">
        <v>3830</v>
      </c>
      <c r="G111" s="63">
        <v>1405</v>
      </c>
      <c r="H111" s="63">
        <v>15640</v>
      </c>
      <c r="I111" s="63">
        <v>41707</v>
      </c>
      <c r="J111" s="63">
        <v>178490</v>
      </c>
    </row>
    <row r="112" spans="1:10" x14ac:dyDescent="0.25">
      <c r="A112" s="37" t="s">
        <v>186</v>
      </c>
      <c r="B112" s="38">
        <v>1396</v>
      </c>
      <c r="C112" s="64">
        <v>0.5</v>
      </c>
      <c r="D112" s="63">
        <v>9523</v>
      </c>
      <c r="E112" s="63">
        <v>4735</v>
      </c>
      <c r="F112" s="63">
        <v>0</v>
      </c>
      <c r="G112" s="63">
        <v>21</v>
      </c>
      <c r="H112" s="63">
        <v>4756</v>
      </c>
      <c r="I112" s="63">
        <v>5299</v>
      </c>
      <c r="J112" s="63">
        <v>19578</v>
      </c>
    </row>
    <row r="113" spans="1:10" x14ac:dyDescent="0.25">
      <c r="A113" s="37" t="s">
        <v>187</v>
      </c>
      <c r="B113" s="38">
        <v>8603</v>
      </c>
      <c r="C113" s="39">
        <v>8.93</v>
      </c>
      <c r="D113" s="63">
        <v>499646</v>
      </c>
      <c r="E113" s="63">
        <v>51472</v>
      </c>
      <c r="F113" s="63">
        <v>24494</v>
      </c>
      <c r="G113" s="63">
        <v>11031</v>
      </c>
      <c r="H113" s="63">
        <v>86997</v>
      </c>
      <c r="I113" s="63">
        <v>100622</v>
      </c>
      <c r="J113" s="63">
        <v>687265</v>
      </c>
    </row>
    <row r="114" spans="1:10" x14ac:dyDescent="0.25">
      <c r="A114" s="37" t="s">
        <v>188</v>
      </c>
      <c r="B114" s="38">
        <v>81379</v>
      </c>
      <c r="C114" s="39">
        <v>20.14</v>
      </c>
      <c r="D114" s="63">
        <v>718751</v>
      </c>
      <c r="E114" s="63">
        <v>88275</v>
      </c>
      <c r="F114" s="63">
        <v>44927</v>
      </c>
      <c r="G114" s="63">
        <v>18332</v>
      </c>
      <c r="H114" s="63">
        <v>151534</v>
      </c>
      <c r="I114" s="63">
        <v>416731</v>
      </c>
      <c r="J114" s="63">
        <v>1287016</v>
      </c>
    </row>
    <row r="115" spans="1:10" x14ac:dyDescent="0.25">
      <c r="A115" s="37" t="s">
        <v>189</v>
      </c>
      <c r="B115" s="38">
        <v>4494</v>
      </c>
      <c r="C115" s="39">
        <v>1.3</v>
      </c>
      <c r="D115" s="63">
        <v>62490</v>
      </c>
      <c r="E115" s="63">
        <v>7027</v>
      </c>
      <c r="F115" s="63">
        <v>0</v>
      </c>
      <c r="G115" s="63">
        <v>0</v>
      </c>
      <c r="H115" s="63">
        <v>7027</v>
      </c>
      <c r="I115" s="63">
        <v>18467</v>
      </c>
      <c r="J115" s="63">
        <v>87984</v>
      </c>
    </row>
    <row r="116" spans="1:10" x14ac:dyDescent="0.25">
      <c r="A116" s="37" t="s">
        <v>190</v>
      </c>
      <c r="B116" s="38">
        <v>4635</v>
      </c>
      <c r="C116" s="39">
        <v>3.33</v>
      </c>
      <c r="D116" s="63">
        <v>153387</v>
      </c>
      <c r="E116" s="63">
        <v>13870</v>
      </c>
      <c r="F116" s="63">
        <v>12127</v>
      </c>
      <c r="G116" s="63">
        <v>3679</v>
      </c>
      <c r="H116" s="63">
        <v>29676</v>
      </c>
      <c r="I116" s="63">
        <v>133329</v>
      </c>
      <c r="J116" s="63">
        <v>316392</v>
      </c>
    </row>
    <row r="117" spans="1:10" x14ac:dyDescent="0.25">
      <c r="A117" s="37" t="s">
        <v>191</v>
      </c>
      <c r="B117" s="38">
        <v>19559</v>
      </c>
      <c r="C117" s="39">
        <v>8.8800000000000008</v>
      </c>
      <c r="D117" s="63">
        <v>264991</v>
      </c>
      <c r="E117" s="63">
        <v>35241</v>
      </c>
      <c r="F117" s="63">
        <v>4500</v>
      </c>
      <c r="G117" s="63">
        <v>4098</v>
      </c>
      <c r="H117" s="63">
        <v>43839</v>
      </c>
      <c r="I117" s="63">
        <v>156845</v>
      </c>
      <c r="J117" s="63">
        <v>465675</v>
      </c>
    </row>
    <row r="118" spans="1:10" x14ac:dyDescent="0.25">
      <c r="A118" s="37" t="s">
        <v>192</v>
      </c>
      <c r="B118" s="38">
        <v>41428</v>
      </c>
      <c r="C118" s="39">
        <v>28.63</v>
      </c>
      <c r="D118" s="63">
        <v>1224044</v>
      </c>
      <c r="E118" s="63">
        <v>143277</v>
      </c>
      <c r="F118" s="63">
        <v>115325</v>
      </c>
      <c r="G118" s="63">
        <v>75218</v>
      </c>
      <c r="H118" s="63">
        <v>333820</v>
      </c>
      <c r="I118" s="63">
        <v>597377</v>
      </c>
      <c r="J118" s="63">
        <v>2155241</v>
      </c>
    </row>
    <row r="119" spans="1:10" x14ac:dyDescent="0.25">
      <c r="A119" s="37" t="s">
        <v>193</v>
      </c>
      <c r="B119" s="38">
        <v>360485</v>
      </c>
      <c r="C119" s="39">
        <v>194.18</v>
      </c>
      <c r="D119" s="63">
        <v>12595632</v>
      </c>
      <c r="E119" s="63">
        <v>1076127</v>
      </c>
      <c r="F119" s="63">
        <v>1830607</v>
      </c>
      <c r="G119" s="63">
        <v>344760</v>
      </c>
      <c r="H119" s="63">
        <v>3251494</v>
      </c>
      <c r="I119" s="63">
        <v>3622896</v>
      </c>
      <c r="J119" s="63">
        <v>19470022</v>
      </c>
    </row>
    <row r="120" spans="1:10" x14ac:dyDescent="0.25">
      <c r="A120" s="37" t="s">
        <v>194</v>
      </c>
      <c r="B120" s="38">
        <v>8678</v>
      </c>
      <c r="C120" s="39">
        <v>6.45</v>
      </c>
      <c r="D120" s="63">
        <v>142585</v>
      </c>
      <c r="E120" s="63">
        <v>20019</v>
      </c>
      <c r="F120" s="63">
        <v>1886</v>
      </c>
      <c r="G120" s="63">
        <v>6563</v>
      </c>
      <c r="H120" s="63">
        <v>28468</v>
      </c>
      <c r="I120" s="63">
        <v>92823</v>
      </c>
      <c r="J120" s="63">
        <v>263876</v>
      </c>
    </row>
    <row r="121" spans="1:10" x14ac:dyDescent="0.25">
      <c r="A121" s="37" t="s">
        <v>195</v>
      </c>
      <c r="B121" s="38">
        <v>65064</v>
      </c>
      <c r="C121" s="39">
        <v>42.58</v>
      </c>
      <c r="D121" s="63">
        <v>1808973</v>
      </c>
      <c r="E121" s="63">
        <v>145835</v>
      </c>
      <c r="F121" s="63">
        <v>72873</v>
      </c>
      <c r="G121" s="63">
        <v>35344</v>
      </c>
      <c r="H121" s="63">
        <v>254052</v>
      </c>
      <c r="I121" s="63">
        <v>793296</v>
      </c>
      <c r="J121" s="63">
        <v>2856321</v>
      </c>
    </row>
    <row r="122" spans="1:10" x14ac:dyDescent="0.25">
      <c r="A122" s="37" t="s">
        <v>196</v>
      </c>
      <c r="B122" s="38">
        <v>859148</v>
      </c>
      <c r="C122" s="39">
        <v>513.4</v>
      </c>
      <c r="D122" s="63">
        <v>29303461</v>
      </c>
      <c r="E122" s="63">
        <v>3151918</v>
      </c>
      <c r="F122" s="63">
        <v>3165711</v>
      </c>
      <c r="G122" s="63">
        <v>1883285</v>
      </c>
      <c r="H122" s="63">
        <v>8200914</v>
      </c>
      <c r="I122" s="63">
        <v>14862103</v>
      </c>
      <c r="J122" s="63">
        <v>52366478</v>
      </c>
    </row>
    <row r="123" spans="1:10" x14ac:dyDescent="0.25">
      <c r="A123" s="37" t="s">
        <v>197</v>
      </c>
      <c r="B123" s="38">
        <v>319294</v>
      </c>
      <c r="C123" s="39">
        <v>355.48</v>
      </c>
      <c r="D123" s="63">
        <v>16099343</v>
      </c>
      <c r="E123" s="63">
        <v>873816</v>
      </c>
      <c r="F123" s="63">
        <v>1476445</v>
      </c>
      <c r="G123" s="63">
        <v>232204</v>
      </c>
      <c r="H123" s="63">
        <v>2582465</v>
      </c>
      <c r="I123" s="63">
        <v>7776525</v>
      </c>
      <c r="J123" s="63">
        <v>26458333</v>
      </c>
    </row>
    <row r="124" spans="1:10" x14ac:dyDescent="0.25">
      <c r="A124" s="37" t="s">
        <v>198</v>
      </c>
      <c r="B124" s="38">
        <v>4950</v>
      </c>
      <c r="C124" s="39">
        <v>3.33</v>
      </c>
      <c r="D124" s="63">
        <v>142314</v>
      </c>
      <c r="E124" s="63">
        <v>11396</v>
      </c>
      <c r="F124" s="63">
        <v>1900</v>
      </c>
      <c r="G124" s="63">
        <v>3296</v>
      </c>
      <c r="H124" s="63">
        <v>16592</v>
      </c>
      <c r="I124" s="63">
        <v>72675</v>
      </c>
      <c r="J124" s="63">
        <v>231581</v>
      </c>
    </row>
    <row r="125" spans="1:10" x14ac:dyDescent="0.25">
      <c r="A125" s="37" t="s">
        <v>199</v>
      </c>
      <c r="B125" s="38">
        <v>1330</v>
      </c>
      <c r="C125" s="39">
        <v>1.43</v>
      </c>
      <c r="D125" s="63">
        <v>39958</v>
      </c>
      <c r="E125" s="63">
        <v>1195</v>
      </c>
      <c r="F125" s="63">
        <v>0</v>
      </c>
      <c r="G125" s="63">
        <v>0</v>
      </c>
      <c r="H125" s="63">
        <v>1195</v>
      </c>
      <c r="I125" s="63">
        <v>16332</v>
      </c>
      <c r="J125" s="63">
        <v>57485</v>
      </c>
    </row>
    <row r="126" spans="1:10" x14ac:dyDescent="0.25">
      <c r="A126" s="37" t="s">
        <v>200</v>
      </c>
      <c r="B126" s="38">
        <v>141988</v>
      </c>
      <c r="C126" s="39">
        <v>55.95</v>
      </c>
      <c r="D126" s="63">
        <v>2539524</v>
      </c>
      <c r="E126" s="63">
        <v>324980</v>
      </c>
      <c r="F126" s="63">
        <v>300499</v>
      </c>
      <c r="G126" s="63">
        <v>84398</v>
      </c>
      <c r="H126" s="63">
        <v>709877</v>
      </c>
      <c r="I126" s="63">
        <v>54038</v>
      </c>
      <c r="J126" s="63">
        <v>3303439</v>
      </c>
    </row>
    <row r="127" spans="1:10" x14ac:dyDescent="0.25">
      <c r="A127" s="37" t="s">
        <v>201</v>
      </c>
      <c r="B127" s="38">
        <v>4431</v>
      </c>
      <c r="C127" s="39">
        <v>1.85</v>
      </c>
      <c r="D127" s="63">
        <v>61211</v>
      </c>
      <c r="E127" s="63">
        <v>3588</v>
      </c>
      <c r="F127" s="63">
        <v>1700</v>
      </c>
      <c r="G127" s="63">
        <v>0</v>
      </c>
      <c r="H127" s="63">
        <v>5288</v>
      </c>
      <c r="I127" s="63">
        <v>18218</v>
      </c>
      <c r="J127" s="63">
        <v>84717</v>
      </c>
    </row>
    <row r="128" spans="1:10" x14ac:dyDescent="0.25">
      <c r="A128" s="37" t="s">
        <v>202</v>
      </c>
      <c r="B128" s="38">
        <v>4843</v>
      </c>
      <c r="C128" s="39">
        <v>3.01</v>
      </c>
      <c r="D128" s="63">
        <v>84541</v>
      </c>
      <c r="E128" s="63">
        <v>14845</v>
      </c>
      <c r="F128" s="63">
        <v>4072</v>
      </c>
      <c r="G128" s="63">
        <v>7114</v>
      </c>
      <c r="H128" s="63">
        <v>26031</v>
      </c>
      <c r="I128" s="63">
        <v>29218</v>
      </c>
      <c r="J128" s="63">
        <v>139790</v>
      </c>
    </row>
    <row r="129" spans="1:10" x14ac:dyDescent="0.25">
      <c r="A129" s="37" t="s">
        <v>203</v>
      </c>
      <c r="B129" s="38">
        <v>20110</v>
      </c>
      <c r="C129" s="39">
        <v>7.69</v>
      </c>
      <c r="D129" s="63">
        <v>420991</v>
      </c>
      <c r="E129" s="63">
        <v>49181</v>
      </c>
      <c r="F129" s="63">
        <v>4485</v>
      </c>
      <c r="G129" s="63">
        <v>5716</v>
      </c>
      <c r="H129" s="63">
        <v>59382</v>
      </c>
      <c r="I129" s="63">
        <v>224638</v>
      </c>
      <c r="J129" s="63">
        <v>705011</v>
      </c>
    </row>
    <row r="130" spans="1:10" x14ac:dyDescent="0.25">
      <c r="A130" s="37" t="s">
        <v>204</v>
      </c>
      <c r="B130" s="39">
        <v>950</v>
      </c>
      <c r="C130" s="39">
        <v>1.1000000000000001</v>
      </c>
      <c r="D130" s="63">
        <v>27582</v>
      </c>
      <c r="E130" s="63">
        <v>1961</v>
      </c>
      <c r="F130" s="63">
        <v>0</v>
      </c>
      <c r="G130" s="63">
        <v>225</v>
      </c>
      <c r="H130" s="63">
        <v>2186</v>
      </c>
      <c r="I130" s="63">
        <v>14793</v>
      </c>
      <c r="J130" s="63">
        <v>44561</v>
      </c>
    </row>
    <row r="131" spans="1:10" x14ac:dyDescent="0.25">
      <c r="A131" s="37" t="s">
        <v>205</v>
      </c>
      <c r="B131" s="38">
        <v>14643</v>
      </c>
      <c r="C131" s="39">
        <v>5.58</v>
      </c>
      <c r="D131" s="63">
        <v>212647</v>
      </c>
      <c r="E131" s="63">
        <v>15386</v>
      </c>
      <c r="F131" s="63">
        <v>3200</v>
      </c>
      <c r="G131" s="63">
        <v>449</v>
      </c>
      <c r="H131" s="63">
        <v>19035</v>
      </c>
      <c r="I131" s="63">
        <v>101171</v>
      </c>
      <c r="J131" s="63">
        <v>332853</v>
      </c>
    </row>
    <row r="132" spans="1:10" x14ac:dyDescent="0.25">
      <c r="A132" s="37" t="s">
        <v>206</v>
      </c>
      <c r="B132" s="38">
        <v>1856</v>
      </c>
      <c r="C132" s="64">
        <v>0.75</v>
      </c>
      <c r="D132" s="63">
        <v>21790</v>
      </c>
      <c r="E132" s="63">
        <v>3431</v>
      </c>
      <c r="F132" s="63">
        <v>0</v>
      </c>
      <c r="G132" s="63">
        <v>0</v>
      </c>
      <c r="H132" s="63">
        <v>3431</v>
      </c>
      <c r="I132" s="63">
        <v>18200</v>
      </c>
      <c r="J132" s="63">
        <v>43421</v>
      </c>
    </row>
    <row r="133" spans="1:10" x14ac:dyDescent="0.25">
      <c r="A133" s="37" t="s">
        <v>207</v>
      </c>
      <c r="B133" s="38">
        <v>275174</v>
      </c>
      <c r="C133" s="39">
        <v>209.71</v>
      </c>
      <c r="D133" s="63">
        <v>8391045</v>
      </c>
      <c r="E133" s="63">
        <v>857421</v>
      </c>
      <c r="F133" s="63">
        <v>832566</v>
      </c>
      <c r="G133" s="63">
        <v>244364</v>
      </c>
      <c r="H133" s="63">
        <v>1934351</v>
      </c>
      <c r="I133" s="63">
        <v>3683848</v>
      </c>
      <c r="J133" s="63">
        <v>14009244</v>
      </c>
    </row>
    <row r="134" spans="1:10" x14ac:dyDescent="0.25">
      <c r="A134" s="37" t="s">
        <v>208</v>
      </c>
      <c r="B134" s="38">
        <v>2172</v>
      </c>
      <c r="C134" s="64">
        <v>0.4</v>
      </c>
      <c r="D134" s="63">
        <v>12875</v>
      </c>
      <c r="E134" s="63">
        <v>3060</v>
      </c>
      <c r="F134" s="63">
        <v>0</v>
      </c>
      <c r="G134" s="63">
        <v>0</v>
      </c>
      <c r="H134" s="63">
        <v>3060</v>
      </c>
      <c r="I134" s="63">
        <v>3116</v>
      </c>
      <c r="J134" s="63">
        <v>19051</v>
      </c>
    </row>
    <row r="135" spans="1:10" x14ac:dyDescent="0.25">
      <c r="A135" s="37" t="s">
        <v>209</v>
      </c>
      <c r="B135" s="38">
        <v>32202</v>
      </c>
      <c r="C135" s="39">
        <v>10.33</v>
      </c>
      <c r="D135" s="63">
        <v>291075</v>
      </c>
      <c r="E135" s="63">
        <v>58559</v>
      </c>
      <c r="F135" s="63">
        <v>17541</v>
      </c>
      <c r="G135" s="63">
        <v>11216</v>
      </c>
      <c r="H135" s="63">
        <v>87316</v>
      </c>
      <c r="I135" s="63">
        <v>218684</v>
      </c>
      <c r="J135" s="63">
        <v>597075</v>
      </c>
    </row>
    <row r="136" spans="1:10" x14ac:dyDescent="0.25">
      <c r="A136" s="37" t="s">
        <v>210</v>
      </c>
      <c r="B136" s="38">
        <v>6714</v>
      </c>
      <c r="C136" s="39">
        <v>1.58</v>
      </c>
      <c r="D136" s="63">
        <v>47965</v>
      </c>
      <c r="E136" s="63">
        <v>8072</v>
      </c>
      <c r="F136" s="63">
        <v>0</v>
      </c>
      <c r="G136" s="63">
        <v>468</v>
      </c>
      <c r="H136" s="63">
        <v>8540</v>
      </c>
      <c r="I136" s="63">
        <v>13209</v>
      </c>
      <c r="J136" s="63">
        <v>69714</v>
      </c>
    </row>
    <row r="137" spans="1:10" x14ac:dyDescent="0.25">
      <c r="A137" s="37" t="s">
        <v>211</v>
      </c>
      <c r="B137" s="38">
        <v>1484</v>
      </c>
      <c r="C137" s="64">
        <v>0.75</v>
      </c>
      <c r="D137" s="63">
        <v>19336</v>
      </c>
      <c r="E137" s="63">
        <v>2474</v>
      </c>
      <c r="F137" s="63">
        <v>0</v>
      </c>
      <c r="G137" s="63">
        <v>0</v>
      </c>
      <c r="H137" s="63">
        <v>2474</v>
      </c>
      <c r="I137" s="63">
        <v>6284</v>
      </c>
      <c r="J137" s="63">
        <v>28094</v>
      </c>
    </row>
    <row r="138" spans="1:10" x14ac:dyDescent="0.25">
      <c r="A138" s="37" t="s">
        <v>212</v>
      </c>
      <c r="B138" s="38">
        <v>26008</v>
      </c>
      <c r="C138" s="39">
        <v>5.43</v>
      </c>
      <c r="D138" s="63">
        <v>163353</v>
      </c>
      <c r="E138" s="63">
        <v>17303</v>
      </c>
      <c r="F138" s="63">
        <v>4000</v>
      </c>
      <c r="G138" s="63">
        <v>4137</v>
      </c>
      <c r="H138" s="63">
        <v>25440</v>
      </c>
      <c r="I138" s="63">
        <v>76321</v>
      </c>
      <c r="J138" s="63">
        <v>265114</v>
      </c>
    </row>
    <row r="139" spans="1:10" x14ac:dyDescent="0.25">
      <c r="A139" s="37" t="s">
        <v>213</v>
      </c>
      <c r="B139" s="38">
        <v>81482</v>
      </c>
      <c r="C139" s="39">
        <v>43.05</v>
      </c>
      <c r="D139" s="63">
        <v>1831262</v>
      </c>
      <c r="E139" s="63">
        <v>116413</v>
      </c>
      <c r="F139" s="63">
        <v>74234</v>
      </c>
      <c r="G139" s="63">
        <v>18806</v>
      </c>
      <c r="H139" s="63">
        <v>209453</v>
      </c>
      <c r="I139" s="63">
        <v>408559</v>
      </c>
      <c r="J139" s="63">
        <v>2449274</v>
      </c>
    </row>
    <row r="140" spans="1:10" x14ac:dyDescent="0.25">
      <c r="A140" s="37" t="s">
        <v>214</v>
      </c>
      <c r="B140" s="38">
        <v>35371</v>
      </c>
      <c r="C140" s="39">
        <v>25.63</v>
      </c>
      <c r="D140" s="63">
        <v>1384312</v>
      </c>
      <c r="E140" s="63">
        <v>124950</v>
      </c>
      <c r="F140" s="63">
        <v>83457</v>
      </c>
      <c r="G140" s="63">
        <v>39814</v>
      </c>
      <c r="H140" s="63">
        <v>248221</v>
      </c>
      <c r="I140" s="63">
        <v>469900</v>
      </c>
      <c r="J140" s="63">
        <v>2102433</v>
      </c>
    </row>
    <row r="141" spans="1:10" x14ac:dyDescent="0.25">
      <c r="A141" s="37" t="s">
        <v>215</v>
      </c>
      <c r="B141" s="38">
        <v>3380</v>
      </c>
      <c r="C141" s="39">
        <v>2.75</v>
      </c>
      <c r="D141" s="63">
        <v>38639</v>
      </c>
      <c r="E141" s="63">
        <v>3924</v>
      </c>
      <c r="F141" s="63">
        <v>900</v>
      </c>
      <c r="G141" s="63">
        <v>900</v>
      </c>
      <c r="H141" s="63">
        <v>5724</v>
      </c>
      <c r="I141" s="63">
        <v>31810</v>
      </c>
      <c r="J141" s="63">
        <v>76173</v>
      </c>
    </row>
    <row r="142" spans="1:10" x14ac:dyDescent="0.25">
      <c r="A142" s="37" t="s">
        <v>216</v>
      </c>
      <c r="B142" s="38">
        <v>25195</v>
      </c>
      <c r="C142" s="39">
        <v>5.66</v>
      </c>
      <c r="D142" s="63">
        <v>283533</v>
      </c>
      <c r="E142" s="63">
        <v>35467</v>
      </c>
      <c r="F142" s="63">
        <v>6382</v>
      </c>
      <c r="G142" s="63">
        <v>6263</v>
      </c>
      <c r="H142" s="63">
        <v>48112</v>
      </c>
      <c r="I142" s="63">
        <v>115606</v>
      </c>
      <c r="J142" s="63">
        <v>447251</v>
      </c>
    </row>
    <row r="143" spans="1:10" x14ac:dyDescent="0.25">
      <c r="A143" s="37" t="s">
        <v>217</v>
      </c>
      <c r="B143" s="38">
        <v>8713</v>
      </c>
      <c r="C143" s="39">
        <v>9.01</v>
      </c>
      <c r="D143" s="63">
        <v>354040</v>
      </c>
      <c r="E143" s="63">
        <v>60853</v>
      </c>
      <c r="F143" s="63">
        <v>0</v>
      </c>
      <c r="G143" s="63">
        <v>14592</v>
      </c>
      <c r="H143" s="63">
        <v>75445</v>
      </c>
      <c r="I143" s="63">
        <v>246874</v>
      </c>
      <c r="J143" s="63">
        <v>676359</v>
      </c>
    </row>
    <row r="144" spans="1:10" x14ac:dyDescent="0.25">
      <c r="A144" s="37" t="s">
        <v>218</v>
      </c>
      <c r="B144" s="38">
        <v>10996</v>
      </c>
      <c r="C144" s="39">
        <v>4.4000000000000004</v>
      </c>
      <c r="D144" s="63">
        <v>184623</v>
      </c>
      <c r="E144" s="63">
        <v>12282</v>
      </c>
      <c r="F144" s="63">
        <v>8226</v>
      </c>
      <c r="G144" s="63">
        <v>4860</v>
      </c>
      <c r="H144" s="63">
        <v>25368</v>
      </c>
      <c r="I144" s="63">
        <v>96783</v>
      </c>
      <c r="J144" s="63">
        <v>306774</v>
      </c>
    </row>
    <row r="145" spans="1:10" x14ac:dyDescent="0.25">
      <c r="A145" s="37" t="s">
        <v>219</v>
      </c>
      <c r="B145" s="38">
        <v>35252</v>
      </c>
      <c r="C145" s="39">
        <v>8.73</v>
      </c>
      <c r="D145" s="63">
        <v>317816</v>
      </c>
      <c r="E145" s="63">
        <v>49900</v>
      </c>
      <c r="F145" s="63">
        <v>5984</v>
      </c>
      <c r="G145" s="63">
        <v>4978</v>
      </c>
      <c r="H145" s="63">
        <v>60862</v>
      </c>
      <c r="I145" s="63">
        <v>120785</v>
      </c>
      <c r="J145" s="63">
        <v>499463</v>
      </c>
    </row>
    <row r="146" spans="1:10" x14ac:dyDescent="0.25">
      <c r="A146" s="37" t="s">
        <v>220</v>
      </c>
      <c r="B146" s="38">
        <v>22995</v>
      </c>
      <c r="C146" s="39">
        <v>15.61</v>
      </c>
      <c r="D146" s="63">
        <v>722285</v>
      </c>
      <c r="E146" s="63">
        <v>68392</v>
      </c>
      <c r="F146" s="63">
        <v>66205</v>
      </c>
      <c r="G146" s="63">
        <v>15900</v>
      </c>
      <c r="H146" s="63">
        <v>150497</v>
      </c>
      <c r="I146" s="63">
        <v>250970</v>
      </c>
      <c r="J146" s="63">
        <v>1123752</v>
      </c>
    </row>
    <row r="147" spans="1:10" x14ac:dyDescent="0.25">
      <c r="A147" s="37" t="s">
        <v>221</v>
      </c>
      <c r="B147" s="38">
        <v>1217</v>
      </c>
      <c r="C147" s="64">
        <v>0.59</v>
      </c>
      <c r="D147" s="63">
        <v>14470</v>
      </c>
      <c r="E147" s="63">
        <v>5215</v>
      </c>
      <c r="F147" s="63">
        <v>0</v>
      </c>
      <c r="G147" s="63">
        <v>14</v>
      </c>
      <c r="H147" s="63">
        <v>5229</v>
      </c>
      <c r="I147" s="63">
        <v>6692</v>
      </c>
      <c r="J147" s="63">
        <v>26391</v>
      </c>
    </row>
    <row r="148" spans="1:10" x14ac:dyDescent="0.25">
      <c r="A148" s="37" t="s">
        <v>222</v>
      </c>
      <c r="B148" s="38">
        <v>11986</v>
      </c>
      <c r="C148" s="39">
        <v>9.6300000000000008</v>
      </c>
      <c r="D148" s="63">
        <v>382090</v>
      </c>
      <c r="E148" s="63">
        <v>39849</v>
      </c>
      <c r="F148" s="63">
        <v>5537</v>
      </c>
      <c r="G148" s="63">
        <v>5537</v>
      </c>
      <c r="H148" s="63">
        <v>50923</v>
      </c>
      <c r="I148" s="63">
        <v>170678</v>
      </c>
      <c r="J148" s="63">
        <v>603691</v>
      </c>
    </row>
    <row r="149" spans="1:10" x14ac:dyDescent="0.25">
      <c r="A149" s="37" t="s">
        <v>223</v>
      </c>
      <c r="B149" s="38">
        <v>2184</v>
      </c>
      <c r="C149" s="39">
        <v>1.8</v>
      </c>
      <c r="D149" s="63">
        <v>33509</v>
      </c>
      <c r="E149" s="63">
        <v>3120</v>
      </c>
      <c r="F149" s="63">
        <v>0</v>
      </c>
      <c r="G149" s="63">
        <v>0</v>
      </c>
      <c r="H149" s="63">
        <v>3120</v>
      </c>
      <c r="I149" s="63">
        <v>12463</v>
      </c>
      <c r="J149" s="63">
        <v>49092</v>
      </c>
    </row>
    <row r="150" spans="1:10" x14ac:dyDescent="0.25">
      <c r="A150" s="37" t="s">
        <v>224</v>
      </c>
      <c r="B150" s="38">
        <v>2171</v>
      </c>
      <c r="C150" s="64">
        <v>0.5</v>
      </c>
      <c r="D150" s="63">
        <v>10368</v>
      </c>
      <c r="E150" s="63">
        <v>1567</v>
      </c>
      <c r="F150" s="63">
        <v>1900</v>
      </c>
      <c r="G150" s="63">
        <v>0</v>
      </c>
      <c r="H150" s="63">
        <v>3467</v>
      </c>
      <c r="I150" s="63">
        <v>1657</v>
      </c>
      <c r="J150" s="63">
        <v>15492</v>
      </c>
    </row>
    <row r="151" spans="1:10" x14ac:dyDescent="0.25">
      <c r="A151" s="37" t="s">
        <v>225</v>
      </c>
      <c r="B151" s="38">
        <v>18815</v>
      </c>
      <c r="C151" s="39">
        <v>5.7</v>
      </c>
      <c r="D151" s="63">
        <v>148571</v>
      </c>
      <c r="E151" s="63">
        <v>36880</v>
      </c>
      <c r="F151" s="63">
        <v>2701</v>
      </c>
      <c r="G151" s="63">
        <v>3348</v>
      </c>
      <c r="H151" s="63">
        <v>42929</v>
      </c>
      <c r="I151" s="63">
        <v>102207</v>
      </c>
      <c r="J151" s="63">
        <v>293707</v>
      </c>
    </row>
    <row r="153" spans="1:10" x14ac:dyDescent="0.25">
      <c r="B153" s="38"/>
      <c r="D153" s="63"/>
      <c r="H153" s="63"/>
      <c r="I153" s="63"/>
      <c r="J153" s="63"/>
    </row>
  </sheetData>
  <mergeCells count="2">
    <mergeCell ref="C1:D1"/>
    <mergeCell ref="E1:J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workbookViewId="0">
      <selection activeCell="K16" sqref="K16"/>
    </sheetView>
  </sheetViews>
  <sheetFormatPr defaultRowHeight="15" x14ac:dyDescent="0.25"/>
  <cols>
    <col min="3" max="3" width="13.28515625" bestFit="1" customWidth="1"/>
    <col min="4" max="4" width="12.140625" bestFit="1" customWidth="1"/>
    <col min="5" max="5" width="13.140625" customWidth="1"/>
    <col min="6" max="6" width="12.5703125" customWidth="1"/>
    <col min="7" max="7" width="14.28515625" bestFit="1" customWidth="1"/>
    <col min="8" max="8" width="13.28515625" bestFit="1" customWidth="1"/>
    <col min="9" max="10" width="14.28515625" bestFit="1" customWidth="1"/>
    <col min="11" max="11" width="15.28515625" bestFit="1" customWidth="1"/>
  </cols>
  <sheetData>
    <row r="1" spans="1:12" x14ac:dyDescent="0.25">
      <c r="A1" s="95" t="s">
        <v>226</v>
      </c>
      <c r="B1" s="95"/>
      <c r="C1" s="65"/>
      <c r="D1" s="95" t="s">
        <v>18</v>
      </c>
      <c r="E1" s="102"/>
      <c r="F1" s="95" t="s">
        <v>287</v>
      </c>
      <c r="G1" s="95"/>
      <c r="H1" s="95"/>
      <c r="I1" s="95"/>
      <c r="J1" s="95"/>
      <c r="K1" s="95"/>
    </row>
    <row r="2" spans="1:12" ht="60" x14ac:dyDescent="0.25">
      <c r="A2" s="50" t="s">
        <v>227</v>
      </c>
      <c r="B2" s="50"/>
      <c r="C2" s="61" t="s">
        <v>278</v>
      </c>
      <c r="D2" s="61" t="s">
        <v>279</v>
      </c>
      <c r="E2" s="61" t="s">
        <v>280</v>
      </c>
      <c r="F2" s="61" t="s">
        <v>281</v>
      </c>
      <c r="G2" s="61" t="s">
        <v>282</v>
      </c>
      <c r="H2" s="61" t="s">
        <v>283</v>
      </c>
      <c r="I2" s="61" t="s">
        <v>284</v>
      </c>
      <c r="J2" s="61" t="s">
        <v>285</v>
      </c>
      <c r="K2" s="61" t="s">
        <v>286</v>
      </c>
    </row>
    <row r="4" spans="1:12" x14ac:dyDescent="0.25">
      <c r="A4" s="101" t="s">
        <v>288</v>
      </c>
      <c r="B4" s="101"/>
    </row>
    <row r="5" spans="1:12" x14ac:dyDescent="0.25">
      <c r="A5" s="51"/>
      <c r="B5" s="51" t="s">
        <v>229</v>
      </c>
      <c r="C5" s="43">
        <v>36661.05369127517</v>
      </c>
      <c r="D5" s="66">
        <v>22.580939597315435</v>
      </c>
      <c r="E5" s="67">
        <v>1090081.8389261744</v>
      </c>
      <c r="F5" s="67">
        <v>112992.34228187919</v>
      </c>
      <c r="G5" s="67">
        <v>111046.5167785235</v>
      </c>
      <c r="H5" s="67">
        <v>43047.677852348992</v>
      </c>
      <c r="I5" s="67">
        <v>267086.53691275168</v>
      </c>
      <c r="J5" s="67">
        <v>494555.18120805372</v>
      </c>
      <c r="K5" s="67">
        <v>1851723.5570469799</v>
      </c>
      <c r="L5" s="43"/>
    </row>
    <row r="6" spans="1:12" x14ac:dyDescent="0.25">
      <c r="A6" s="51"/>
      <c r="B6" s="51" t="s">
        <v>230</v>
      </c>
      <c r="C6" s="43">
        <v>8759</v>
      </c>
      <c r="D6" s="66">
        <v>4.5</v>
      </c>
      <c r="E6" s="67">
        <v>146926</v>
      </c>
      <c r="F6" s="67">
        <v>17961</v>
      </c>
      <c r="G6" s="67">
        <v>3540</v>
      </c>
      <c r="H6" s="67">
        <v>3084</v>
      </c>
      <c r="I6" s="67">
        <v>25750</v>
      </c>
      <c r="J6" s="67">
        <v>71952</v>
      </c>
      <c r="K6" s="67">
        <v>255608</v>
      </c>
      <c r="L6" s="43"/>
    </row>
    <row r="7" spans="1:12" x14ac:dyDescent="0.25">
      <c r="A7" s="51"/>
      <c r="B7" s="51" t="s">
        <v>231</v>
      </c>
      <c r="C7" s="43">
        <v>5462497</v>
      </c>
      <c r="D7" s="43">
        <v>3364.56</v>
      </c>
      <c r="E7" s="67">
        <v>162422194</v>
      </c>
      <c r="F7" s="67">
        <v>16835859</v>
      </c>
      <c r="G7" s="67">
        <v>16545931</v>
      </c>
      <c r="H7" s="67">
        <v>6414104</v>
      </c>
      <c r="I7" s="67">
        <v>39795894</v>
      </c>
      <c r="J7" s="67">
        <v>73688722</v>
      </c>
      <c r="K7" s="67">
        <v>275906810</v>
      </c>
      <c r="L7" s="43"/>
    </row>
    <row r="8" spans="1:12" x14ac:dyDescent="0.25">
      <c r="A8" s="51"/>
      <c r="B8" s="51"/>
      <c r="C8" s="43"/>
      <c r="D8" s="43"/>
      <c r="E8" s="67"/>
      <c r="F8" s="67"/>
      <c r="G8" s="67"/>
      <c r="H8" s="67"/>
      <c r="I8" s="67"/>
      <c r="J8" s="67"/>
      <c r="K8" s="67"/>
      <c r="L8" s="43"/>
    </row>
    <row r="9" spans="1:12" x14ac:dyDescent="0.25">
      <c r="A9" s="101" t="s">
        <v>232</v>
      </c>
      <c r="B9" s="101"/>
      <c r="C9" s="43"/>
      <c r="D9" s="43"/>
      <c r="E9" s="67"/>
      <c r="F9" s="67"/>
      <c r="G9" s="67"/>
      <c r="H9" s="67"/>
      <c r="I9" s="67"/>
      <c r="J9" s="67"/>
      <c r="K9" s="67"/>
      <c r="L9" s="43"/>
    </row>
    <row r="10" spans="1:12" x14ac:dyDescent="0.25">
      <c r="A10" s="51"/>
      <c r="B10" s="51" t="s">
        <v>229</v>
      </c>
      <c r="C10" s="43">
        <v>251746.13333333333</v>
      </c>
      <c r="D10" s="66">
        <v>169.542</v>
      </c>
      <c r="E10" s="67">
        <v>8786324</v>
      </c>
      <c r="F10" s="67">
        <v>856390.8666666667</v>
      </c>
      <c r="G10" s="67">
        <v>1015698.4</v>
      </c>
      <c r="H10" s="67">
        <v>368246.86666666664</v>
      </c>
      <c r="I10" s="67">
        <v>2240336.1333333333</v>
      </c>
      <c r="J10" s="67">
        <v>3991918.8666666667</v>
      </c>
      <c r="K10" s="67">
        <v>15018579</v>
      </c>
      <c r="L10" s="43"/>
    </row>
    <row r="11" spans="1:12" x14ac:dyDescent="0.25">
      <c r="A11" s="51"/>
      <c r="B11" s="51" t="s">
        <v>230</v>
      </c>
      <c r="C11" s="43">
        <v>141988</v>
      </c>
      <c r="D11" s="66">
        <v>55.95</v>
      </c>
      <c r="E11" s="67">
        <v>2539524</v>
      </c>
      <c r="F11" s="67">
        <v>324980</v>
      </c>
      <c r="G11" s="67">
        <v>300499</v>
      </c>
      <c r="H11" s="67">
        <v>103886</v>
      </c>
      <c r="I11" s="67">
        <v>709877</v>
      </c>
      <c r="J11" s="67">
        <v>712922</v>
      </c>
      <c r="K11" s="67">
        <v>3394756</v>
      </c>
      <c r="L11" s="43"/>
    </row>
    <row r="12" spans="1:12" x14ac:dyDescent="0.25">
      <c r="A12" s="51"/>
      <c r="B12" s="51" t="s">
        <v>231</v>
      </c>
      <c r="C12" s="43">
        <v>3776192</v>
      </c>
      <c r="D12" s="43">
        <v>2543.13</v>
      </c>
      <c r="E12" s="67">
        <v>131794860</v>
      </c>
      <c r="F12" s="67">
        <v>12845863</v>
      </c>
      <c r="G12" s="67">
        <v>15235476</v>
      </c>
      <c r="H12" s="67">
        <v>5523703</v>
      </c>
      <c r="I12" s="67">
        <v>33605042</v>
      </c>
      <c r="J12" s="67">
        <v>59878783</v>
      </c>
      <c r="K12" s="67">
        <v>225278685</v>
      </c>
      <c r="L12" s="43"/>
    </row>
    <row r="13" spans="1:12" x14ac:dyDescent="0.25">
      <c r="A13" s="51"/>
      <c r="B13" s="51"/>
      <c r="C13" s="43"/>
      <c r="D13" s="43"/>
      <c r="E13" s="67"/>
      <c r="F13" s="67"/>
      <c r="G13" s="67"/>
      <c r="H13" s="67"/>
      <c r="I13" s="67"/>
      <c r="J13" s="67"/>
      <c r="K13" s="67"/>
      <c r="L13" s="43"/>
    </row>
    <row r="14" spans="1:12" x14ac:dyDescent="0.25">
      <c r="A14" s="101" t="s">
        <v>260</v>
      </c>
      <c r="B14" s="101"/>
      <c r="C14" s="43"/>
      <c r="D14" s="43"/>
      <c r="E14" s="67"/>
      <c r="F14" s="67"/>
      <c r="G14" s="67"/>
      <c r="H14" s="67"/>
      <c r="I14" s="67"/>
      <c r="J14" s="67"/>
      <c r="K14" s="67"/>
      <c r="L14" s="43"/>
    </row>
    <row r="15" spans="1:12" x14ac:dyDescent="0.25">
      <c r="A15" s="51"/>
      <c r="B15" s="51" t="s">
        <v>229</v>
      </c>
      <c r="C15" s="43">
        <v>43506.823529411762</v>
      </c>
      <c r="D15" s="66">
        <v>19.86882352941176</v>
      </c>
      <c r="E15" s="67">
        <v>766297.17647058819</v>
      </c>
      <c r="F15" s="67">
        <v>95700.352941176476</v>
      </c>
      <c r="G15" s="67">
        <v>36163.294117647056</v>
      </c>
      <c r="H15" s="67">
        <v>24200</v>
      </c>
      <c r="I15" s="67">
        <v>156063.64705882352</v>
      </c>
      <c r="J15" s="67">
        <v>355640.4705882353</v>
      </c>
      <c r="K15" s="67">
        <v>1278001.294117647</v>
      </c>
      <c r="L15" s="43"/>
    </row>
    <row r="16" spans="1:12" x14ac:dyDescent="0.25">
      <c r="A16" s="51"/>
      <c r="B16" s="51" t="s">
        <v>230</v>
      </c>
      <c r="C16" s="43">
        <v>35571</v>
      </c>
      <c r="D16" s="66">
        <v>19</v>
      </c>
      <c r="E16" s="67">
        <v>651433</v>
      </c>
      <c r="F16" s="67">
        <v>98220</v>
      </c>
      <c r="G16" s="67">
        <v>21892</v>
      </c>
      <c r="H16" s="67">
        <v>21947</v>
      </c>
      <c r="I16" s="67">
        <v>146579</v>
      </c>
      <c r="J16" s="67">
        <v>310415</v>
      </c>
      <c r="K16" s="67">
        <v>1224265</v>
      </c>
      <c r="L16" s="43"/>
    </row>
    <row r="17" spans="1:12" x14ac:dyDescent="0.25">
      <c r="A17" s="51"/>
      <c r="B17" s="51" t="s">
        <v>231</v>
      </c>
      <c r="C17" s="43">
        <v>739616</v>
      </c>
      <c r="D17" s="43">
        <v>337.76999999999992</v>
      </c>
      <c r="E17" s="67">
        <v>13027052</v>
      </c>
      <c r="F17" s="67">
        <v>1626906</v>
      </c>
      <c r="G17" s="67">
        <v>614776</v>
      </c>
      <c r="H17" s="67">
        <v>411400</v>
      </c>
      <c r="I17" s="67">
        <v>2653082</v>
      </c>
      <c r="J17" s="67">
        <v>6045888</v>
      </c>
      <c r="K17" s="67">
        <v>21726022</v>
      </c>
      <c r="L17" s="43"/>
    </row>
    <row r="18" spans="1:12" x14ac:dyDescent="0.25">
      <c r="A18" s="51"/>
      <c r="B18" s="51"/>
      <c r="C18" s="43"/>
      <c r="D18" s="43"/>
      <c r="E18" s="67"/>
      <c r="F18" s="67"/>
      <c r="G18" s="67"/>
      <c r="H18" s="67"/>
      <c r="I18" s="67"/>
      <c r="J18" s="67"/>
      <c r="K18" s="67"/>
      <c r="L18" s="43"/>
    </row>
    <row r="19" spans="1:12" x14ac:dyDescent="0.25">
      <c r="A19" s="101" t="s">
        <v>261</v>
      </c>
      <c r="B19" s="101"/>
      <c r="C19" s="43"/>
      <c r="D19" s="43"/>
      <c r="E19" s="67"/>
      <c r="F19" s="67"/>
      <c r="G19" s="67"/>
      <c r="H19" s="67"/>
      <c r="I19" s="67"/>
      <c r="J19" s="67"/>
      <c r="K19" s="67"/>
      <c r="L19" s="43"/>
    </row>
    <row r="20" spans="1:12" x14ac:dyDescent="0.25">
      <c r="A20" s="51"/>
      <c r="B20" s="51" t="s">
        <v>229</v>
      </c>
      <c r="C20" s="43">
        <v>21197.478260869564</v>
      </c>
      <c r="D20" s="66">
        <v>9.480434782608695</v>
      </c>
      <c r="E20" s="67">
        <v>367111.65217391303</v>
      </c>
      <c r="F20" s="67">
        <v>49943.608695652176</v>
      </c>
      <c r="G20" s="67">
        <v>15847.521739130434</v>
      </c>
      <c r="H20" s="67">
        <v>10099.434782608696</v>
      </c>
      <c r="I20" s="67">
        <v>75890.565217391311</v>
      </c>
      <c r="J20" s="67">
        <v>168873.34782608695</v>
      </c>
      <c r="K20" s="67">
        <v>611875.56521739135</v>
      </c>
      <c r="L20" s="43"/>
    </row>
    <row r="21" spans="1:12" x14ac:dyDescent="0.25">
      <c r="A21" s="51"/>
      <c r="B21" s="51" t="s">
        <v>230</v>
      </c>
      <c r="C21" s="43">
        <v>21203</v>
      </c>
      <c r="D21" s="66">
        <v>8.36</v>
      </c>
      <c r="E21" s="67">
        <v>283533</v>
      </c>
      <c r="F21" s="67">
        <v>36880</v>
      </c>
      <c r="G21" s="67">
        <v>6000</v>
      </c>
      <c r="H21" s="67">
        <v>6263</v>
      </c>
      <c r="I21" s="67">
        <v>54631</v>
      </c>
      <c r="J21" s="67">
        <v>140189</v>
      </c>
      <c r="K21" s="67">
        <v>465675</v>
      </c>
      <c r="L21" s="43"/>
    </row>
    <row r="22" spans="1:12" x14ac:dyDescent="0.25">
      <c r="A22" s="51"/>
      <c r="B22" s="51" t="s">
        <v>231</v>
      </c>
      <c r="C22" s="43">
        <v>487542</v>
      </c>
      <c r="D22" s="43">
        <v>218.04999999999998</v>
      </c>
      <c r="E22" s="67">
        <v>8443568</v>
      </c>
      <c r="F22" s="67">
        <v>1148703</v>
      </c>
      <c r="G22" s="67">
        <v>364493</v>
      </c>
      <c r="H22" s="67">
        <v>232287</v>
      </c>
      <c r="I22" s="67">
        <v>1745483</v>
      </c>
      <c r="J22" s="67">
        <v>3884087</v>
      </c>
      <c r="K22" s="67">
        <v>14073138</v>
      </c>
      <c r="L22" s="43"/>
    </row>
    <row r="23" spans="1:12" x14ac:dyDescent="0.25">
      <c r="A23" s="51"/>
      <c r="B23" s="51"/>
      <c r="C23" s="43"/>
      <c r="D23" s="43"/>
      <c r="E23" s="67"/>
      <c r="F23" s="67"/>
      <c r="G23" s="67"/>
      <c r="H23" s="67"/>
      <c r="I23" s="67"/>
      <c r="J23" s="67"/>
      <c r="K23" s="67"/>
      <c r="L23" s="43"/>
    </row>
    <row r="24" spans="1:12" x14ac:dyDescent="0.25">
      <c r="A24" s="101" t="s">
        <v>262</v>
      </c>
      <c r="B24" s="101"/>
      <c r="C24" s="43"/>
      <c r="D24" s="43"/>
      <c r="E24" s="67"/>
      <c r="F24" s="67"/>
      <c r="G24" s="67"/>
      <c r="H24" s="67"/>
      <c r="I24" s="67"/>
      <c r="J24" s="67"/>
      <c r="K24" s="67"/>
      <c r="L24" s="43"/>
    </row>
    <row r="25" spans="1:12" x14ac:dyDescent="0.25">
      <c r="A25" s="51"/>
      <c r="B25" s="51" t="s">
        <v>229</v>
      </c>
      <c r="C25" s="43">
        <v>12231.78947368421</v>
      </c>
      <c r="D25" s="66">
        <v>5.264736842105262</v>
      </c>
      <c r="E25" s="67">
        <v>186046.26315789475</v>
      </c>
      <c r="F25" s="67">
        <v>20287.57894736842</v>
      </c>
      <c r="G25" s="67">
        <v>5812.6842105263158</v>
      </c>
      <c r="H25" s="67">
        <v>3237.6842105263158</v>
      </c>
      <c r="I25" s="67">
        <v>29337.947368421053</v>
      </c>
      <c r="J25" s="67">
        <v>88560</v>
      </c>
      <c r="K25" s="67">
        <v>303944.21052631579</v>
      </c>
      <c r="L25" s="43"/>
    </row>
    <row r="26" spans="1:12" x14ac:dyDescent="0.25">
      <c r="A26" s="51"/>
      <c r="B26" s="51" t="s">
        <v>230</v>
      </c>
      <c r="C26" s="43">
        <v>12345</v>
      </c>
      <c r="D26" s="66">
        <v>4.4000000000000004</v>
      </c>
      <c r="E26" s="67">
        <v>161699</v>
      </c>
      <c r="F26" s="67">
        <v>16211</v>
      </c>
      <c r="G26" s="67">
        <v>3540</v>
      </c>
      <c r="H26" s="67">
        <v>1953</v>
      </c>
      <c r="I26" s="67">
        <v>25187</v>
      </c>
      <c r="J26" s="67">
        <v>88019</v>
      </c>
      <c r="K26" s="67">
        <v>262437</v>
      </c>
      <c r="L26" s="43"/>
    </row>
    <row r="27" spans="1:12" x14ac:dyDescent="0.25">
      <c r="A27" s="51"/>
      <c r="B27" s="51" t="s">
        <v>231</v>
      </c>
      <c r="C27" s="43">
        <v>232404</v>
      </c>
      <c r="D27" s="43">
        <v>100.02999999999999</v>
      </c>
      <c r="E27" s="67">
        <v>3534879</v>
      </c>
      <c r="F27" s="67">
        <v>385464</v>
      </c>
      <c r="G27" s="67">
        <v>110441</v>
      </c>
      <c r="H27" s="67">
        <v>61516</v>
      </c>
      <c r="I27" s="67">
        <v>557421</v>
      </c>
      <c r="J27" s="67">
        <v>1682640</v>
      </c>
      <c r="K27" s="67">
        <v>5774940</v>
      </c>
      <c r="L27" s="43"/>
    </row>
    <row r="28" spans="1:12" x14ac:dyDescent="0.25">
      <c r="A28" s="51"/>
      <c r="B28" s="51"/>
      <c r="C28" s="43"/>
      <c r="D28" s="43"/>
      <c r="E28" s="67"/>
      <c r="F28" s="67"/>
      <c r="G28" s="67"/>
      <c r="H28" s="67"/>
      <c r="I28" s="67"/>
      <c r="J28" s="67"/>
      <c r="K28" s="67"/>
      <c r="L28" s="43"/>
    </row>
    <row r="29" spans="1:12" x14ac:dyDescent="0.25">
      <c r="A29" s="101" t="s">
        <v>236</v>
      </c>
      <c r="B29" s="101"/>
      <c r="C29" s="43"/>
      <c r="D29" s="43"/>
      <c r="E29" s="67"/>
      <c r="F29" s="67"/>
      <c r="G29" s="67"/>
      <c r="H29" s="67"/>
      <c r="I29" s="67"/>
      <c r="J29" s="67"/>
      <c r="K29" s="67"/>
      <c r="L29" s="43"/>
    </row>
    <row r="30" spans="1:12" x14ac:dyDescent="0.25">
      <c r="A30" s="51"/>
      <c r="B30" s="51" t="s">
        <v>229</v>
      </c>
      <c r="C30" s="43">
        <v>7612.894736842105</v>
      </c>
      <c r="D30" s="66">
        <v>4.8247368421052643</v>
      </c>
      <c r="E30" s="67">
        <v>166861.63157894736</v>
      </c>
      <c r="F30" s="67">
        <v>23968.57894736842</v>
      </c>
      <c r="G30" s="67">
        <v>6966</v>
      </c>
      <c r="H30" s="67">
        <v>6655.5263157894733</v>
      </c>
      <c r="I30" s="67">
        <v>37590.105263157893</v>
      </c>
      <c r="J30" s="67">
        <v>64421.052631578947</v>
      </c>
      <c r="K30" s="67">
        <v>268872.78947368421</v>
      </c>
      <c r="L30" s="43"/>
    </row>
    <row r="31" spans="1:12" x14ac:dyDescent="0.25">
      <c r="A31" s="51"/>
      <c r="B31" s="51" t="s">
        <v>230</v>
      </c>
      <c r="C31" s="43">
        <v>7864</v>
      </c>
      <c r="D31" s="66">
        <v>4.5</v>
      </c>
      <c r="E31" s="67">
        <v>121143</v>
      </c>
      <c r="F31" s="67">
        <v>20019</v>
      </c>
      <c r="G31" s="67">
        <v>3830</v>
      </c>
      <c r="H31" s="67">
        <v>4429</v>
      </c>
      <c r="I31" s="67">
        <v>28468</v>
      </c>
      <c r="J31" s="67">
        <v>46767</v>
      </c>
      <c r="K31" s="67">
        <v>182402</v>
      </c>
      <c r="L31" s="43"/>
    </row>
    <row r="32" spans="1:12" x14ac:dyDescent="0.25">
      <c r="A32" s="51"/>
      <c r="B32" s="51" t="s">
        <v>231</v>
      </c>
      <c r="C32" s="43">
        <v>144645</v>
      </c>
      <c r="D32" s="43">
        <v>91.670000000000016</v>
      </c>
      <c r="E32" s="67">
        <v>3170371</v>
      </c>
      <c r="F32" s="67">
        <v>455403</v>
      </c>
      <c r="G32" s="67">
        <v>132354</v>
      </c>
      <c r="H32" s="67">
        <v>126455</v>
      </c>
      <c r="I32" s="67">
        <v>714212</v>
      </c>
      <c r="J32" s="67">
        <v>1224000</v>
      </c>
      <c r="K32" s="67">
        <v>5108583</v>
      </c>
      <c r="L32" s="43"/>
    </row>
    <row r="33" spans="1:12" x14ac:dyDescent="0.25">
      <c r="A33" s="51"/>
      <c r="B33" s="51"/>
      <c r="C33" s="43"/>
      <c r="D33" s="43"/>
      <c r="E33" s="67"/>
      <c r="F33" s="67"/>
      <c r="G33" s="67"/>
      <c r="H33" s="67"/>
      <c r="I33" s="67"/>
      <c r="J33" s="67"/>
      <c r="K33" s="67"/>
      <c r="L33" s="43"/>
    </row>
    <row r="34" spans="1:12" x14ac:dyDescent="0.25">
      <c r="A34" s="103" t="s">
        <v>237</v>
      </c>
      <c r="B34" s="103"/>
      <c r="C34" s="43"/>
      <c r="D34" s="43"/>
      <c r="E34" s="67"/>
      <c r="F34" s="67"/>
      <c r="G34" s="67"/>
      <c r="H34" s="67"/>
      <c r="I34" s="67"/>
      <c r="J34" s="67"/>
      <c r="K34" s="67"/>
      <c r="L34" s="43"/>
    </row>
    <row r="35" spans="1:12" x14ac:dyDescent="0.25">
      <c r="A35" s="51"/>
      <c r="B35" s="51" t="s">
        <v>229</v>
      </c>
      <c r="C35" s="43">
        <v>4425.272727272727</v>
      </c>
      <c r="D35" s="66">
        <v>3.0981818181818181</v>
      </c>
      <c r="E35" s="67">
        <v>116507</v>
      </c>
      <c r="F35" s="67">
        <v>14855.227272727272</v>
      </c>
      <c r="G35" s="67">
        <v>3841.5454545454545</v>
      </c>
      <c r="H35" s="67">
        <v>2862.0454545454545</v>
      </c>
      <c r="I35" s="67">
        <v>21558.81818181818</v>
      </c>
      <c r="J35" s="67">
        <v>53345.181818181816</v>
      </c>
      <c r="K35" s="67">
        <v>191411</v>
      </c>
      <c r="L35" s="43"/>
    </row>
    <row r="36" spans="1:12" x14ac:dyDescent="0.25">
      <c r="A36" s="51"/>
      <c r="B36" s="51" t="s">
        <v>230</v>
      </c>
      <c r="C36" s="43">
        <v>4518</v>
      </c>
      <c r="D36" s="66">
        <v>2.89</v>
      </c>
      <c r="E36" s="67">
        <v>78475.5</v>
      </c>
      <c r="F36" s="67">
        <v>12633</v>
      </c>
      <c r="G36" s="67">
        <v>1980</v>
      </c>
      <c r="H36" s="67">
        <v>2175</v>
      </c>
      <c r="I36" s="67">
        <v>16957.5</v>
      </c>
      <c r="J36" s="67">
        <v>33713</v>
      </c>
      <c r="K36" s="67">
        <v>130666</v>
      </c>
      <c r="L36" s="43"/>
    </row>
    <row r="37" spans="1:12" x14ac:dyDescent="0.25">
      <c r="A37" s="51"/>
      <c r="B37" s="51" t="s">
        <v>231</v>
      </c>
      <c r="C37" s="43">
        <v>97356</v>
      </c>
      <c r="D37" s="43">
        <v>68.16</v>
      </c>
      <c r="E37" s="67">
        <v>2563154</v>
      </c>
      <c r="F37" s="67">
        <v>326815</v>
      </c>
      <c r="G37" s="67">
        <v>84514</v>
      </c>
      <c r="H37" s="67">
        <v>62965</v>
      </c>
      <c r="I37" s="67">
        <v>474294</v>
      </c>
      <c r="J37" s="67">
        <v>1173594</v>
      </c>
      <c r="K37" s="67">
        <v>4211042</v>
      </c>
      <c r="L37" s="43"/>
    </row>
    <row r="38" spans="1:12" x14ac:dyDescent="0.25">
      <c r="A38" s="51"/>
      <c r="B38" s="51"/>
      <c r="C38" s="43"/>
      <c r="D38" s="43"/>
      <c r="E38" s="67"/>
      <c r="F38" s="67"/>
      <c r="G38" s="67"/>
      <c r="H38" s="67"/>
      <c r="I38" s="67"/>
      <c r="J38" s="67"/>
      <c r="K38" s="67"/>
      <c r="L38" s="43"/>
    </row>
    <row r="39" spans="1:12" x14ac:dyDescent="0.25">
      <c r="A39" s="103" t="s">
        <v>263</v>
      </c>
      <c r="B39" s="103"/>
      <c r="C39" s="43"/>
      <c r="D39" s="43"/>
      <c r="E39" s="67"/>
      <c r="F39" s="67"/>
      <c r="G39" s="67"/>
      <c r="H39" s="67"/>
      <c r="I39" s="67"/>
      <c r="J39" s="67"/>
      <c r="K39" s="67"/>
      <c r="L39" s="43"/>
    </row>
    <row r="40" spans="1:12" x14ac:dyDescent="0.25">
      <c r="A40" s="51"/>
      <c r="B40" s="51" t="s">
        <v>229</v>
      </c>
      <c r="C40" s="43">
        <v>2173.7894736842104</v>
      </c>
      <c r="D40" s="66">
        <v>1.4010526315789473</v>
      </c>
      <c r="E40" s="67">
        <v>40868.210526315786</v>
      </c>
      <c r="F40" s="67">
        <v>5008.2631578947367</v>
      </c>
      <c r="G40" s="67">
        <v>1081.421052631579</v>
      </c>
      <c r="H40" s="67">
        <v>549.36842105263156</v>
      </c>
      <c r="I40" s="67">
        <v>6639.0526315789475</v>
      </c>
      <c r="J40" s="67">
        <v>18260.42105263158</v>
      </c>
      <c r="K40" s="67">
        <v>65767.68421052632</v>
      </c>
      <c r="L40" s="43"/>
    </row>
    <row r="41" spans="1:12" x14ac:dyDescent="0.25">
      <c r="A41" s="51"/>
      <c r="B41" s="51" t="s">
        <v>230</v>
      </c>
      <c r="C41" s="43">
        <v>2171</v>
      </c>
      <c r="D41" s="66">
        <v>1.08</v>
      </c>
      <c r="E41" s="67">
        <v>30308</v>
      </c>
      <c r="F41" s="67">
        <v>4186</v>
      </c>
      <c r="G41" s="67">
        <v>1900</v>
      </c>
      <c r="H41" s="67">
        <v>17</v>
      </c>
      <c r="I41" s="67">
        <v>5966</v>
      </c>
      <c r="J41" s="67">
        <v>12463</v>
      </c>
      <c r="K41" s="67">
        <v>43421</v>
      </c>
      <c r="L41" s="43"/>
    </row>
    <row r="42" spans="1:12" x14ac:dyDescent="0.25">
      <c r="A42" s="51"/>
      <c r="B42" s="51" t="s">
        <v>231</v>
      </c>
      <c r="C42" s="43">
        <v>41302</v>
      </c>
      <c r="D42" s="43">
        <v>26.619999999999997</v>
      </c>
      <c r="E42" s="67">
        <v>776496</v>
      </c>
      <c r="F42" s="67">
        <v>95157</v>
      </c>
      <c r="G42" s="67">
        <v>20547</v>
      </c>
      <c r="H42" s="67">
        <v>10438</v>
      </c>
      <c r="I42" s="67">
        <v>126142</v>
      </c>
      <c r="J42" s="67">
        <v>346948</v>
      </c>
      <c r="K42" s="67">
        <v>1249586</v>
      </c>
      <c r="L42" s="43"/>
    </row>
    <row r="43" spans="1:12" x14ac:dyDescent="0.25">
      <c r="A43" s="51"/>
      <c r="B43" s="51"/>
      <c r="C43" s="43"/>
      <c r="D43" s="43"/>
      <c r="E43" s="67"/>
      <c r="F43" s="67"/>
      <c r="G43" s="67"/>
      <c r="H43" s="67"/>
      <c r="I43" s="67"/>
      <c r="J43" s="67"/>
      <c r="K43" s="67"/>
      <c r="L43" s="43"/>
    </row>
    <row r="44" spans="1:12" x14ac:dyDescent="0.25">
      <c r="A44" s="103" t="s">
        <v>264</v>
      </c>
      <c r="B44" s="103"/>
      <c r="C44" s="43"/>
      <c r="D44" s="43"/>
      <c r="E44" s="67"/>
      <c r="F44" s="67"/>
      <c r="G44" s="67"/>
      <c r="H44" s="67"/>
      <c r="I44" s="67"/>
      <c r="J44" s="67"/>
      <c r="K44" s="67"/>
      <c r="L44" s="43"/>
    </row>
    <row r="45" spans="1:12" x14ac:dyDescent="0.25">
      <c r="A45" s="51"/>
      <c r="B45" s="51" t="s">
        <v>229</v>
      </c>
      <c r="C45" s="43">
        <v>1104.4375</v>
      </c>
      <c r="D45" s="66">
        <v>0.75187500000000007</v>
      </c>
      <c r="E45" s="67">
        <v>15828.6875</v>
      </c>
      <c r="F45" s="67">
        <v>3707.4375</v>
      </c>
      <c r="G45" s="67">
        <v>147.5</v>
      </c>
      <c r="H45" s="67">
        <v>319.875</v>
      </c>
      <c r="I45" s="67">
        <v>4174.8125</v>
      </c>
      <c r="J45" s="67">
        <v>7472.4375</v>
      </c>
      <c r="K45" s="67">
        <v>27475.9375</v>
      </c>
      <c r="L45" s="43"/>
    </row>
    <row r="46" spans="1:12" x14ac:dyDescent="0.25">
      <c r="A46" s="51"/>
      <c r="B46" s="51" t="s">
        <v>230</v>
      </c>
      <c r="C46" s="43">
        <v>1115</v>
      </c>
      <c r="D46" s="66">
        <v>0.73</v>
      </c>
      <c r="E46" s="67">
        <v>14233</v>
      </c>
      <c r="F46" s="67">
        <v>2343.5</v>
      </c>
      <c r="G46" s="67">
        <v>0</v>
      </c>
      <c r="H46" s="67">
        <v>17.5</v>
      </c>
      <c r="I46" s="67">
        <v>2375</v>
      </c>
      <c r="J46" s="67">
        <v>6734.5</v>
      </c>
      <c r="K46" s="67">
        <v>24771.5</v>
      </c>
      <c r="L46" s="43"/>
    </row>
    <row r="47" spans="1:12" x14ac:dyDescent="0.25">
      <c r="A47" s="51"/>
      <c r="B47" s="51" t="s">
        <v>231</v>
      </c>
      <c r="C47" s="43">
        <v>17671</v>
      </c>
      <c r="D47" s="43">
        <v>12.030000000000001</v>
      </c>
      <c r="E47" s="67">
        <v>253259</v>
      </c>
      <c r="F47" s="67">
        <v>59319</v>
      </c>
      <c r="G47" s="67">
        <v>2360</v>
      </c>
      <c r="H47" s="67">
        <v>5118</v>
      </c>
      <c r="I47" s="67">
        <v>66797</v>
      </c>
      <c r="J47" s="67">
        <v>119559</v>
      </c>
      <c r="K47" s="67">
        <v>439615</v>
      </c>
      <c r="L47" s="43"/>
    </row>
  </sheetData>
  <mergeCells count="12">
    <mergeCell ref="A44:B44"/>
    <mergeCell ref="A1:B1"/>
    <mergeCell ref="D1:E1"/>
    <mergeCell ref="F1:K1"/>
    <mergeCell ref="A4:B4"/>
    <mergeCell ref="A9:B9"/>
    <mergeCell ref="A14:B14"/>
    <mergeCell ref="A19:B19"/>
    <mergeCell ref="A24:B24"/>
    <mergeCell ref="A29:B29"/>
    <mergeCell ref="A34:B34"/>
    <mergeCell ref="A39:B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Summary</vt:lpstr>
      <vt:lpstr>Programs</vt:lpstr>
      <vt:lpstr>Programs by Pop Group</vt:lpstr>
      <vt:lpstr>Circ and Services</vt:lpstr>
      <vt:lpstr>Circ Services by Pop Group</vt:lpstr>
      <vt:lpstr>Collection</vt:lpstr>
      <vt:lpstr>Collection by Pop Group</vt:lpstr>
      <vt:lpstr>Exp and Pers</vt:lpstr>
      <vt:lpstr>Exp Pers by Pop Group</vt:lpstr>
      <vt:lpstr>Income</vt:lpstr>
      <vt:lpstr>Income by Pop Group</vt:lpstr>
      <vt:lpstr>Rev and Exp</vt:lpstr>
      <vt:lpstr>Rev and Exp by Pop Group</vt:lpstr>
      <vt:lpstr>Usage Comparison</vt:lpstr>
      <vt:lpstr>Usage by Pop Group</vt:lpstr>
      <vt:lpstr>Yearly</vt:lpstr>
    </vt:vector>
  </TitlesOfParts>
  <Company>Missouri Secretary of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Mihalik, Cory</dc:creator>
  <cp:lastModifiedBy>Mihalik, Cory</cp:lastModifiedBy>
  <dcterms:created xsi:type="dcterms:W3CDTF">2021-05-17T18:47:19Z</dcterms:created>
  <dcterms:modified xsi:type="dcterms:W3CDTF">2021-05-24T13:10:45Z</dcterms:modified>
</cp:coreProperties>
</file>