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osstor1\soscommon$\library\Library Development\Statistics\Statistics 2025\Online Postings\"/>
    </mc:Choice>
  </mc:AlternateContent>
  <xr:revisionPtr revIDLastSave="0" documentId="13_ncr:1_{4B3081C6-EC0E-4DDA-97E2-797E4ADEA0A9}" xr6:coauthVersionLast="47" xr6:coauthVersionMax="47" xr10:uidLastSave="{00000000-0000-0000-0000-000000000000}"/>
  <bookViews>
    <workbookView xWindow="-120" yWindow="-120" windowWidth="29040" windowHeight="15720" xr2:uid="{837DB6CE-C3A9-4B95-887B-E6716BCD16CF}"/>
  </bookViews>
  <sheets>
    <sheet name="RevenueExpenses" sheetId="1" r:id="rId1"/>
    <sheet name="Revenue Expenses by Pop Group" sheetId="2" r:id="rId2"/>
    <sheet name="Revenue Expenses by Year"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2" l="1"/>
  <c r="I46" i="2"/>
  <c r="H46" i="2"/>
  <c r="G46" i="2"/>
  <c r="F46" i="2"/>
  <c r="E46" i="2"/>
  <c r="D46" i="2"/>
  <c r="C46" i="2"/>
  <c r="B46" i="2"/>
  <c r="J45" i="2"/>
  <c r="I45" i="2"/>
  <c r="H45" i="2"/>
  <c r="G45" i="2"/>
  <c r="F45" i="2"/>
  <c r="E45" i="2"/>
  <c r="D45" i="2"/>
  <c r="C45" i="2"/>
  <c r="B45" i="2"/>
  <c r="J44" i="2"/>
  <c r="I44" i="2"/>
  <c r="H44" i="2"/>
  <c r="G44" i="2"/>
  <c r="F44" i="2"/>
  <c r="E44" i="2"/>
  <c r="D44" i="2"/>
  <c r="C44" i="2"/>
  <c r="B44" i="2"/>
  <c r="J41" i="2"/>
  <c r="I41" i="2"/>
  <c r="H41" i="2"/>
  <c r="G41" i="2"/>
  <c r="F41" i="2"/>
  <c r="E41" i="2"/>
  <c r="D41" i="2"/>
  <c r="C41" i="2"/>
  <c r="B41" i="2"/>
  <c r="J40" i="2"/>
  <c r="I40" i="2"/>
  <c r="H40" i="2"/>
  <c r="G40" i="2"/>
  <c r="F40" i="2"/>
  <c r="E40" i="2"/>
  <c r="D40" i="2"/>
  <c r="C40" i="2"/>
  <c r="B40" i="2"/>
  <c r="J39" i="2"/>
  <c r="I39" i="2"/>
  <c r="H39" i="2"/>
  <c r="G39" i="2"/>
  <c r="F39" i="2"/>
  <c r="E39" i="2"/>
  <c r="D39" i="2"/>
  <c r="C39" i="2"/>
  <c r="B39" i="2"/>
  <c r="J36" i="2"/>
  <c r="I36" i="2"/>
  <c r="H36" i="2"/>
  <c r="G36" i="2"/>
  <c r="F36" i="2"/>
  <c r="E36" i="2"/>
  <c r="D36" i="2"/>
  <c r="C36" i="2"/>
  <c r="B36" i="2"/>
  <c r="J35" i="2"/>
  <c r="I35" i="2"/>
  <c r="H35" i="2"/>
  <c r="G35" i="2"/>
  <c r="F35" i="2"/>
  <c r="E35" i="2"/>
  <c r="D35" i="2"/>
  <c r="C35" i="2"/>
  <c r="B35" i="2"/>
  <c r="J34" i="2"/>
  <c r="I34" i="2"/>
  <c r="H34" i="2"/>
  <c r="G34" i="2"/>
  <c r="F34" i="2"/>
  <c r="E34" i="2"/>
  <c r="D34" i="2"/>
  <c r="C34" i="2"/>
  <c r="B34" i="2"/>
  <c r="J31" i="2"/>
  <c r="I31" i="2"/>
  <c r="H31" i="2"/>
  <c r="G31" i="2"/>
  <c r="F31" i="2"/>
  <c r="E31" i="2"/>
  <c r="D31" i="2"/>
  <c r="C31" i="2"/>
  <c r="B31" i="2"/>
  <c r="J30" i="2"/>
  <c r="I30" i="2"/>
  <c r="H30" i="2"/>
  <c r="G30" i="2"/>
  <c r="F30" i="2"/>
  <c r="E30" i="2"/>
  <c r="D30" i="2"/>
  <c r="C30" i="2"/>
  <c r="B30" i="2"/>
  <c r="J29" i="2"/>
  <c r="I29" i="2"/>
  <c r="H29" i="2"/>
  <c r="G29" i="2"/>
  <c r="F29" i="2"/>
  <c r="E29" i="2"/>
  <c r="D29" i="2"/>
  <c r="C29" i="2"/>
  <c r="B29" i="2"/>
  <c r="J26" i="2"/>
  <c r="I26" i="2"/>
  <c r="H26" i="2"/>
  <c r="G26" i="2"/>
  <c r="F26" i="2"/>
  <c r="E26" i="2"/>
  <c r="D26" i="2"/>
  <c r="C26" i="2"/>
  <c r="B26" i="2"/>
  <c r="J25" i="2"/>
  <c r="I25" i="2"/>
  <c r="H25" i="2"/>
  <c r="G25" i="2"/>
  <c r="F25" i="2"/>
  <c r="E25" i="2"/>
  <c r="D25" i="2"/>
  <c r="C25" i="2"/>
  <c r="B25" i="2"/>
  <c r="J24" i="2"/>
  <c r="I24" i="2"/>
  <c r="H24" i="2"/>
  <c r="G24" i="2"/>
  <c r="F24" i="2"/>
  <c r="E24" i="2"/>
  <c r="D24" i="2"/>
  <c r="C24" i="2"/>
  <c r="B24" i="2"/>
  <c r="J21" i="2"/>
  <c r="I21" i="2"/>
  <c r="H21" i="2"/>
  <c r="G21" i="2"/>
  <c r="F21" i="2"/>
  <c r="E21" i="2"/>
  <c r="D21" i="2"/>
  <c r="C21" i="2"/>
  <c r="B21" i="2"/>
  <c r="J20" i="2"/>
  <c r="I20" i="2"/>
  <c r="H20" i="2"/>
  <c r="G20" i="2"/>
  <c r="F20" i="2"/>
  <c r="E20" i="2"/>
  <c r="D20" i="2"/>
  <c r="C20" i="2"/>
  <c r="B20" i="2"/>
  <c r="J19" i="2"/>
  <c r="I19" i="2"/>
  <c r="H19" i="2"/>
  <c r="G19" i="2"/>
  <c r="F19" i="2"/>
  <c r="E19" i="2"/>
  <c r="D19" i="2"/>
  <c r="C19" i="2"/>
  <c r="B19" i="2"/>
  <c r="J16" i="2"/>
  <c r="I16" i="2"/>
  <c r="H16" i="2"/>
  <c r="G16" i="2"/>
  <c r="F16" i="2"/>
  <c r="E16" i="2"/>
  <c r="D16" i="2"/>
  <c r="C16" i="2"/>
  <c r="B16" i="2"/>
  <c r="J15" i="2"/>
  <c r="I15" i="2"/>
  <c r="H15" i="2"/>
  <c r="G15" i="2"/>
  <c r="F15" i="2"/>
  <c r="E15" i="2"/>
  <c r="D15" i="2"/>
  <c r="C15" i="2"/>
  <c r="B15" i="2"/>
  <c r="J14" i="2"/>
  <c r="I14" i="2"/>
  <c r="H14" i="2"/>
  <c r="G14" i="2"/>
  <c r="F14" i="2"/>
  <c r="E14" i="2"/>
  <c r="D14" i="2"/>
  <c r="C14" i="2"/>
  <c r="B14" i="2"/>
  <c r="J11" i="2"/>
  <c r="I11" i="2"/>
  <c r="H11" i="2"/>
  <c r="G11" i="2"/>
  <c r="F11" i="2"/>
  <c r="E11" i="2"/>
  <c r="D11" i="2"/>
  <c r="C11" i="2"/>
  <c r="B11" i="2"/>
  <c r="J10" i="2"/>
  <c r="I10" i="2"/>
  <c r="H10" i="2"/>
  <c r="G10" i="2"/>
  <c r="F10" i="2"/>
  <c r="E10" i="2"/>
  <c r="D10" i="2"/>
  <c r="C10" i="2"/>
  <c r="B10" i="2"/>
  <c r="J9" i="2"/>
  <c r="I9" i="2"/>
  <c r="H9" i="2"/>
  <c r="G9" i="2"/>
  <c r="F9" i="2"/>
  <c r="E9" i="2"/>
  <c r="D9" i="2"/>
  <c r="C9" i="2"/>
  <c r="B9" i="2"/>
  <c r="J6" i="2"/>
  <c r="I6" i="2"/>
  <c r="H6" i="2"/>
  <c r="G6" i="2"/>
  <c r="F6" i="2"/>
  <c r="E6" i="2"/>
  <c r="D6" i="2"/>
  <c r="C6" i="2"/>
  <c r="B6" i="2"/>
  <c r="J5" i="2"/>
  <c r="I5" i="2"/>
  <c r="H5" i="2"/>
  <c r="G5" i="2"/>
  <c r="F5" i="2"/>
  <c r="E5" i="2"/>
  <c r="D5" i="2"/>
  <c r="C5" i="2"/>
  <c r="B5" i="2"/>
  <c r="J4" i="2"/>
  <c r="I4" i="2"/>
  <c r="H4" i="2"/>
  <c r="G4" i="2"/>
  <c r="F4" i="2"/>
  <c r="E4" i="2"/>
  <c r="D4" i="2"/>
  <c r="C4" i="2"/>
  <c r="B4" i="2"/>
</calcChain>
</file>

<file path=xl/sharedStrings.xml><?xml version="1.0" encoding="utf-8"?>
<sst xmlns="http://schemas.openxmlformats.org/spreadsheetml/2006/main" count="283" uniqueCount="177">
  <si>
    <t>Missouri State Library: FY25 PLS</t>
  </si>
  <si>
    <t>Revenue and Expenses</t>
  </si>
  <si>
    <t>Library</t>
  </si>
  <si>
    <t>LSA Pop.</t>
  </si>
  <si>
    <t>Exp. Per
Reg. Borrower</t>
  </si>
  <si>
    <t>Exp. Per
LSA Pop.</t>
  </si>
  <si>
    <t>Exp. Per
Visit</t>
  </si>
  <si>
    <t>Exp. per
Circ.</t>
  </si>
  <si>
    <t>Rev. Per
Reg. Borrower</t>
  </si>
  <si>
    <t>Rev. Per
LSA Pop.</t>
  </si>
  <si>
    <t>Rev. per
Visit</t>
  </si>
  <si>
    <t>Rev. Per
Circ.</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</si>
  <si>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</si>
  <si>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</si>
  <si>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</si>
  <si>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</si>
  <si>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</si>
  <si>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</si>
  <si>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</si>
  <si>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</si>
  <si>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</si>
  <si>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</si>
  <si>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</si>
  <si>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</si>
  <si>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</si>
  <si>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</si>
  <si>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</si>
  <si>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Branson/Hollister Library Subdistrict</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</si>
  <si>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</si>
  <si>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</si>
  <si>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</si>
  <si>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</si>
  <si>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</si>
  <si>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</si>
  <si>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</si>
  <si>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</si>
  <si>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</si>
  <si>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</si>
  <si>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</si>
  <si>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</si>
  <si>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</si>
  <si>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</si>
  <si>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</si>
  <si>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</si>
  <si>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</si>
  <si>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</si>
  <si>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</si>
  <si>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</si>
  <si>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</si>
  <si>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</si>
  <si>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</si>
  <si>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</si>
  <si>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</si>
  <si>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</si>
  <si>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</si>
  <si>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</si>
  <si>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</si>
  <si>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</si>
  <si>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</si>
  <si>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</si>
  <si>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</si>
  <si>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</si>
  <si>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</si>
  <si>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</si>
  <si>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</si>
  <si>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</si>
  <si>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</si>
  <si>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</si>
  <si>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</si>
  <si>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</si>
  <si>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</si>
  <si>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</si>
  <si>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</si>
  <si>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</si>
  <si>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</si>
  <si>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</si>
  <si>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</si>
  <si>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</si>
  <si>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</si>
  <si>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</si>
  <si>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</si>
  <si>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</si>
  <si>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</si>
  <si>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</si>
  <si>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</si>
  <si>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</si>
  <si>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</si>
  <si>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</si>
  <si>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</si>
  <si>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</si>
  <si>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</si>
  <si>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</si>
  <si>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</si>
  <si>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</si>
  <si>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</si>
  <si>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</si>
  <si>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</si>
  <si>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</si>
  <si>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</si>
  <si>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</si>
  <si>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</si>
  <si>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</si>
  <si>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</si>
  <si>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</si>
  <si>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Newburg Public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</si>
  <si>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</si>
  <si>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</si>
  <si>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</si>
  <si>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</si>
  <si>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</si>
  <si>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</si>
  <si>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</si>
  <si>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</si>
  <si>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</si>
  <si>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</si>
  <si>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</si>
  <si>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</si>
  <si>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</si>
  <si>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</si>
  <si>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</si>
  <si>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</si>
  <si>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</si>
  <si>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</si>
  <si>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</si>
  <si>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</si>
  <si>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</si>
  <si>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</si>
  <si>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</si>
  <si>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</si>
  <si>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</si>
  <si>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</si>
  <si>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</si>
  <si>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</si>
  <si>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</si>
  <si>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</si>
  <si>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</si>
  <si>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</si>
  <si>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</si>
  <si>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</si>
  <si>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</si>
  <si>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</si>
  <si>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</si>
  <si>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</si>
  <si>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</si>
  <si>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</si>
  <si>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</si>
  <si>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</si>
  <si>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</si>
  <si>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</si>
  <si>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</si>
  <si>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</si>
  <si>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</si>
  <si>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</si>
  <si>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</si>
  <si>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</si>
  <si>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</si>
  <si>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</si>
  <si>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</si>
  <si>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</si>
  <si>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</si>
  <si>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</si>
  <si>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</si>
  <si>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2025</t>
  </si>
  <si>
    <t>Usage, Income, and Revenue Comparisons</t>
  </si>
  <si>
    <t>Missouri (N=150)</t>
  </si>
  <si>
    <t>Average</t>
  </si>
  <si>
    <t>Median</t>
  </si>
  <si>
    <t>Statewide</t>
  </si>
  <si>
    <t>75,000+ (N=14)</t>
  </si>
  <si>
    <t>Group</t>
  </si>
  <si>
    <t>30,000-74,999 (N=17)</t>
  </si>
  <si>
    <t>15,000-29,999 (N=23)</t>
  </si>
  <si>
    <t>9,500-14,999 (N=17)</t>
  </si>
  <si>
    <t>6,000-9,499 (N=19)</t>
  </si>
  <si>
    <t>3,000-5,999 (N=24)</t>
  </si>
  <si>
    <t>1,500-2,999 (N=20)</t>
  </si>
  <si>
    <t>Under 1,499 (N=17)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</si>
</sst>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Calibri"/>
      <family val="2"/>
    </font>
    <font>
      <b/>
      <sz val="10"/>
      <color theme="1"/>
      <name val="Arial"/>
      <family val="2"/>
    </font>
  </fonts>
  <fills count="3">
    <fill>
      <patternFill patternType="none"/>
    </fill>
    <fill>
      <patternFill patternType="gray125"/>
    </fill>
    <fill>
      <patternFill patternType="solid">
        <fgColor theme="0" tint="-0.14999847407452621"/>
        <bgColor theme="0" tint="-0.14999847407452621"/>
      </patternFill>
    </fill>
  </fills>
  <borders count="5">
    <border>
      <left/>
      <right/>
      <top/>
      <bottom/>
      <diagonal/>
    </border>
    <border>
      <left/>
      <right/>
      <top/>
      <bottom style="thin">
        <color indexed="64"/>
      </bottom>
      <diagonal/>
    </border>
    <border>
      <left/>
      <right/>
      <top/>
      <bottom style="thin">
        <color theme="1"/>
      </bottom>
      <diagonal/>
    </border>
    <border>
      <left/>
      <right/>
      <top style="thin">
        <color theme="1"/>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3" fillId="0" borderId="0" xfId="0" applyFont="1"/>
    <xf numFmtId="0" fontId="2" fillId="0" borderId="1" xfId="0" applyFont="1" applyBorder="1" applyAlignment="1">
      <alignment wrapText="1"/>
    </xf>
    <xf numFmtId="3" fontId="3" fillId="0" borderId="0" xfId="0" applyNumberFormat="1" applyFont="1"/>
    <xf numFmtId="164" fontId="0" fillId="0" borderId="0" xfId="0" applyNumberFormat="1"/>
    <xf numFmtId="1" fontId="3" fillId="0" borderId="0" xfId="0" applyNumberFormat="1" applyFont="1"/>
    <xf numFmtId="0" fontId="2" fillId="0" borderId="0" xfId="0" applyFont="1"/>
    <xf numFmtId="165" fontId="0" fillId="0" borderId="0" xfId="1" applyNumberFormat="1" applyFont="1"/>
    <xf numFmtId="164" fontId="0" fillId="0" borderId="0" xfId="1" applyNumberFormat="1" applyFont="1"/>
    <xf numFmtId="0" fontId="4" fillId="0" borderId="1" xfId="0" applyFont="1" applyBorder="1" applyAlignment="1">
      <alignment horizontal="center"/>
    </xf>
    <xf numFmtId="0" fontId="0" fillId="0" borderId="1" xfId="0" applyBorder="1"/>
    <xf numFmtId="0" fontId="4" fillId="0" borderId="1" xfId="0" applyFont="1" applyBorder="1" applyAlignment="1">
      <alignment horizontal="center"/>
    </xf>
    <xf numFmtId="0" fontId="2" fillId="0" borderId="3" xfId="0" applyFont="1" applyBorder="1" applyAlignment="1">
      <alignment horizontal="left"/>
    </xf>
    <xf numFmtId="165" fontId="2" fillId="0" borderId="3" xfId="1" applyNumberFormat="1" applyFont="1" applyBorder="1" applyAlignment="1">
      <alignment wrapText="1"/>
    </xf>
    <xf numFmtId="0" fontId="2" fillId="0" borderId="3" xfId="0" applyFont="1" applyBorder="1" applyAlignment="1">
      <alignment wrapText="1"/>
    </xf>
    <xf numFmtId="43" fontId="2" fillId="0" borderId="3" xfId="1" applyNumberFormat="1" applyFont="1" applyBorder="1" applyAlignment="1">
      <alignment wrapText="1"/>
    </xf>
    <xf numFmtId="0" fontId="2" fillId="2" borderId="3" xfId="0" applyFont="1" applyFill="1" applyBorder="1"/>
    <xf numFmtId="165" fontId="0" fillId="2" borderId="4" xfId="1" applyNumberFormat="1" applyFont="1" applyFill="1" applyBorder="1"/>
    <xf numFmtId="164" fontId="0" fillId="2" borderId="4" xfId="1" applyNumberFormat="1" applyFont="1" applyFill="1" applyBorder="1"/>
    <xf numFmtId="0" fontId="2" fillId="2" borderId="2" xfId="0" applyFont="1" applyFill="1" applyBorder="1"/>
    <xf numFmtId="165" fontId="0" fillId="2" borderId="2" xfId="1" applyNumberFormat="1" applyFont="1" applyFill="1" applyBorder="1"/>
    <xf numFmtId="164" fontId="0" fillId="2" borderId="2" xfId="1" applyNumberFormat="1" applyFont="1" applyFill="1" applyBorder="1"/>
  </cellXfs>
  <cellStyles count="2">
    <cellStyle name="Comma" xfId="1" builtinId="3"/>
    <cellStyle name="Normal" xfId="0" builtinId="0"/>
  </cellStyles>
  <dxfs count="13">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140696</xdr:colOff>
      <xdr:row>20</xdr:row>
      <xdr:rowOff>151170</xdr:rowOff>
    </xdr:to>
    <xdr:pic>
      <xdr:nvPicPr>
        <xdr:cNvPr id="2" name="Picture 1" descr="Line graph showing ratio of expenses and revenue per registered borrower from 2016 to 2025. The graph shows that both revenue and expenses per registered borrower increased steadily during this time period.">
          <a:extLst>
            <a:ext uri="{FF2B5EF4-FFF2-40B4-BE49-F238E27FC236}">
              <a16:creationId xmlns:a16="http://schemas.microsoft.com/office/drawing/2014/main" id="{0D19F8FD-FCF0-8A26-4EB4-C8236ED3F5B7}"/>
            </a:ext>
          </a:extLst>
        </xdr:cNvPr>
        <xdr:cNvPicPr>
          <a:picLocks noChangeAspect="1"/>
        </xdr:cNvPicPr>
      </xdr:nvPicPr>
      <xdr:blipFill>
        <a:blip xmlns:r="http://schemas.openxmlformats.org/officeDocument/2006/relationships" r:embed="rId1"/>
        <a:stretch>
          <a:fillRect/>
        </a:stretch>
      </xdr:blipFill>
      <xdr:spPr>
        <a:xfrm>
          <a:off x="0" y="571500"/>
          <a:ext cx="5627096" cy="3389670"/>
        </a:xfrm>
        <a:prstGeom prst="rect">
          <a:avLst/>
        </a:prstGeom>
      </xdr:spPr>
    </xdr:pic>
    <xdr:clientData/>
  </xdr:twoCellAnchor>
  <xdr:twoCellAnchor editAs="oneCell">
    <xdr:from>
      <xdr:col>9</xdr:col>
      <xdr:colOff>381000</xdr:colOff>
      <xdr:row>2</xdr:row>
      <xdr:rowOff>180975</xdr:rowOff>
    </xdr:from>
    <xdr:to>
      <xdr:col>18</xdr:col>
      <xdr:colOff>521696</xdr:colOff>
      <xdr:row>20</xdr:row>
      <xdr:rowOff>135548</xdr:rowOff>
    </xdr:to>
    <xdr:pic>
      <xdr:nvPicPr>
        <xdr:cNvPr id="3" name="Picture 2" descr="Line graph showing ratio of expenses and revenue per legal service area population from 2016 to 2025. The graph shows that both revenue and expenses per legal service area population increased steadily during this time period.">
          <a:extLst>
            <a:ext uri="{FF2B5EF4-FFF2-40B4-BE49-F238E27FC236}">
              <a16:creationId xmlns:a16="http://schemas.microsoft.com/office/drawing/2014/main" id="{3AFA53BC-C6FF-B16B-2B0E-EC45BA72376B}"/>
            </a:ext>
          </a:extLst>
        </xdr:cNvPr>
        <xdr:cNvPicPr>
          <a:picLocks noChangeAspect="1"/>
        </xdr:cNvPicPr>
      </xdr:nvPicPr>
      <xdr:blipFill>
        <a:blip xmlns:r="http://schemas.openxmlformats.org/officeDocument/2006/relationships" r:embed="rId2"/>
        <a:stretch>
          <a:fillRect/>
        </a:stretch>
      </xdr:blipFill>
      <xdr:spPr>
        <a:xfrm>
          <a:off x="5867400" y="561975"/>
          <a:ext cx="5627096" cy="3383573"/>
        </a:xfrm>
        <a:prstGeom prst="rect">
          <a:avLst/>
        </a:prstGeom>
      </xdr:spPr>
    </xdr:pic>
    <xdr:clientData/>
  </xdr:twoCellAnchor>
  <xdr:twoCellAnchor editAs="oneCell">
    <xdr:from>
      <xdr:col>0</xdr:col>
      <xdr:colOff>9525</xdr:colOff>
      <xdr:row>21</xdr:row>
      <xdr:rowOff>161925</xdr:rowOff>
    </xdr:from>
    <xdr:to>
      <xdr:col>9</xdr:col>
      <xdr:colOff>150221</xdr:colOff>
      <xdr:row>39</xdr:row>
      <xdr:rowOff>116498</xdr:rowOff>
    </xdr:to>
    <xdr:pic>
      <xdr:nvPicPr>
        <xdr:cNvPr id="4" name="Picture 3" descr="Line graph showing ratio of expenses and revenue per visit from 2016 to 2025. The graph shows that both revenue and expenses visit increased from 2016 to 2021, with a sharp rise in 2021 decreasing through 2024 and then rising again in 2025.">
          <a:extLst>
            <a:ext uri="{FF2B5EF4-FFF2-40B4-BE49-F238E27FC236}">
              <a16:creationId xmlns:a16="http://schemas.microsoft.com/office/drawing/2014/main" id="{43209F3B-8666-E404-D08F-1655035F48D3}"/>
            </a:ext>
          </a:extLst>
        </xdr:cNvPr>
        <xdr:cNvPicPr>
          <a:picLocks noChangeAspect="1"/>
        </xdr:cNvPicPr>
      </xdr:nvPicPr>
      <xdr:blipFill>
        <a:blip xmlns:r="http://schemas.openxmlformats.org/officeDocument/2006/relationships" r:embed="rId3"/>
        <a:stretch>
          <a:fillRect/>
        </a:stretch>
      </xdr:blipFill>
      <xdr:spPr>
        <a:xfrm>
          <a:off x="9525" y="4162425"/>
          <a:ext cx="5627096" cy="3383573"/>
        </a:xfrm>
        <a:prstGeom prst="rect">
          <a:avLst/>
        </a:prstGeom>
      </xdr:spPr>
    </xdr:pic>
    <xdr:clientData/>
  </xdr:twoCellAnchor>
  <xdr:twoCellAnchor editAs="oneCell">
    <xdr:from>
      <xdr:col>9</xdr:col>
      <xdr:colOff>352425</xdr:colOff>
      <xdr:row>22</xdr:row>
      <xdr:rowOff>19050</xdr:rowOff>
    </xdr:from>
    <xdr:to>
      <xdr:col>18</xdr:col>
      <xdr:colOff>493121</xdr:colOff>
      <xdr:row>39</xdr:row>
      <xdr:rowOff>170220</xdr:rowOff>
    </xdr:to>
    <xdr:pic>
      <xdr:nvPicPr>
        <xdr:cNvPr id="5" name="Picture 4" descr="Line graph showing ratio of expenses and revenue per circulation from 2016 to 2025. The graph shows that both revenue and expenses per circulation increased from 2016 to 2021, with a sharp rise in 2021 then decreased in 2022 before rising again through 2025.">
          <a:extLst>
            <a:ext uri="{FF2B5EF4-FFF2-40B4-BE49-F238E27FC236}">
              <a16:creationId xmlns:a16="http://schemas.microsoft.com/office/drawing/2014/main" id="{52AF7B16-EA27-5AEE-443D-E21629E36C50}"/>
            </a:ext>
          </a:extLst>
        </xdr:cNvPr>
        <xdr:cNvPicPr>
          <a:picLocks noChangeAspect="1"/>
        </xdr:cNvPicPr>
      </xdr:nvPicPr>
      <xdr:blipFill>
        <a:blip xmlns:r="http://schemas.openxmlformats.org/officeDocument/2006/relationships" r:embed="rId4"/>
        <a:stretch>
          <a:fillRect/>
        </a:stretch>
      </xdr:blipFill>
      <xdr:spPr>
        <a:xfrm>
          <a:off x="5838825" y="4210050"/>
          <a:ext cx="5627096" cy="3389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ibrary\Library%20Development\Statistics\Statistics%202025\Online%20Postings\FY25%20Revenue%20and%20Expenses%20Workbook.xlsx" TargetMode="External"/><Relationship Id="rId1" Type="http://schemas.openxmlformats.org/officeDocument/2006/relationships/externalLinkPath" Target="FY25%20Revenue%20and%20Expenses%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xp"/>
      <sheetName val="RevExpSorted"/>
      <sheetName val="RevExpbyPopGroup"/>
      <sheetName val="Charts"/>
    </sheetNames>
    <sheetDataSet>
      <sheetData sheetId="0"/>
      <sheetData sheetId="1">
        <row r="2">
          <cell r="B2">
            <v>333</v>
          </cell>
          <cell r="C2">
            <v>45.023809523809526</v>
          </cell>
          <cell r="D2">
            <v>28.393393393393392</v>
          </cell>
          <cell r="E2">
            <v>29.546875</v>
          </cell>
          <cell r="F2">
            <v>36.365384615384613</v>
          </cell>
          <cell r="G2">
            <v>39.585714285714289</v>
          </cell>
          <cell r="H2">
            <v>24.963963963963963</v>
          </cell>
          <cell r="I2">
            <v>25.978124999999999</v>
          </cell>
          <cell r="J2">
            <v>31.973076923076924</v>
          </cell>
          <cell r="K2">
            <v>210</v>
          </cell>
          <cell r="L2">
            <v>320</v>
          </cell>
          <cell r="M2">
            <v>9455</v>
          </cell>
          <cell r="N2">
            <v>8313</v>
          </cell>
          <cell r="O2">
            <v>260</v>
          </cell>
        </row>
        <row r="3">
          <cell r="B3">
            <v>634</v>
          </cell>
          <cell r="C3">
            <v>270.78260869565219</v>
          </cell>
          <cell r="D3">
            <v>19.646687697160882</v>
          </cell>
          <cell r="E3">
            <v>15.609022556390977</v>
          </cell>
          <cell r="F3">
            <v>10.311258278145695</v>
          </cell>
          <cell r="G3">
            <v>1203.0652173913043</v>
          </cell>
          <cell r="H3">
            <v>87.288643533123022</v>
          </cell>
          <cell r="I3">
            <v>69.349624060150376</v>
          </cell>
          <cell r="J3">
            <v>45.812086092715234</v>
          </cell>
          <cell r="K3">
            <v>46</v>
          </cell>
          <cell r="L3">
            <v>798</v>
          </cell>
          <cell r="M3">
            <v>12456</v>
          </cell>
          <cell r="N3">
            <v>55341</v>
          </cell>
          <cell r="O3">
            <v>1208</v>
          </cell>
        </row>
        <row r="4">
          <cell r="B4">
            <v>738</v>
          </cell>
          <cell r="C4">
            <v>36.187878787878788</v>
          </cell>
          <cell r="D4">
            <v>16.181571815718158</v>
          </cell>
          <cell r="E4">
            <v>18.148936170212767</v>
          </cell>
          <cell r="F4">
            <v>16.159675236806496</v>
          </cell>
          <cell r="G4">
            <v>43.754545454545458</v>
          </cell>
          <cell r="H4">
            <v>19.565040650406505</v>
          </cell>
          <cell r="I4">
            <v>21.943768996960486</v>
          </cell>
          <cell r="J4">
            <v>19.538565629228689</v>
          </cell>
          <cell r="K4">
            <v>330</v>
          </cell>
          <cell r="L4">
            <v>658</v>
          </cell>
          <cell r="M4">
            <v>11942</v>
          </cell>
          <cell r="N4">
            <v>14439</v>
          </cell>
          <cell r="O4">
            <v>739</v>
          </cell>
        </row>
        <row r="5">
          <cell r="B5">
            <v>822</v>
          </cell>
          <cell r="C5">
            <v>78.124497991967871</v>
          </cell>
          <cell r="D5">
            <v>23.665450121654501</v>
          </cell>
          <cell r="E5">
            <v>129.68666666666667</v>
          </cell>
          <cell r="F5">
            <v>18.403973509933774</v>
          </cell>
          <cell r="G5">
            <v>53.056224899598391</v>
          </cell>
          <cell r="H5">
            <v>16.07177615571776</v>
          </cell>
          <cell r="I5">
            <v>88.073333333333338</v>
          </cell>
          <cell r="J5">
            <v>12.498580889309366</v>
          </cell>
          <cell r="K5">
            <v>249</v>
          </cell>
          <cell r="L5">
            <v>150</v>
          </cell>
          <cell r="M5">
            <v>19453</v>
          </cell>
          <cell r="N5">
            <v>13211</v>
          </cell>
          <cell r="O5">
            <v>1057</v>
          </cell>
        </row>
        <row r="6">
          <cell r="B6">
            <v>837</v>
          </cell>
          <cell r="C6">
            <v>23.826618705035973</v>
          </cell>
          <cell r="D6">
            <v>39.568697729988052</v>
          </cell>
          <cell r="E6">
            <v>18.297790055248619</v>
          </cell>
          <cell r="F6">
            <v>17.019013360739979</v>
          </cell>
          <cell r="G6">
            <v>29.467625899280577</v>
          </cell>
          <cell r="H6">
            <v>48.936678614097971</v>
          </cell>
          <cell r="I6">
            <v>22.629834254143645</v>
          </cell>
          <cell r="J6">
            <v>21.048304213771839</v>
          </cell>
          <cell r="K6">
            <v>1390</v>
          </cell>
          <cell r="L6">
            <v>1810</v>
          </cell>
          <cell r="M6">
            <v>33119</v>
          </cell>
          <cell r="N6">
            <v>40960</v>
          </cell>
          <cell r="O6">
            <v>1946</v>
          </cell>
        </row>
        <row r="7">
          <cell r="B7">
            <v>873</v>
          </cell>
          <cell r="C7">
            <v>93.239043824701199</v>
          </cell>
          <cell r="D7">
            <v>53.615120274914091</v>
          </cell>
          <cell r="E7">
            <v>21.609418282548475</v>
          </cell>
          <cell r="F7">
            <v>21.198369565217391</v>
          </cell>
          <cell r="G7">
            <v>93.239043824701199</v>
          </cell>
          <cell r="H7">
            <v>53.615120274914091</v>
          </cell>
          <cell r="I7">
            <v>21.609418282548475</v>
          </cell>
          <cell r="J7">
            <v>21.198369565217391</v>
          </cell>
          <cell r="K7">
            <v>502</v>
          </cell>
          <cell r="L7">
            <v>2166</v>
          </cell>
          <cell r="M7">
            <v>46806</v>
          </cell>
          <cell r="N7">
            <v>46806</v>
          </cell>
          <cell r="O7">
            <v>2208</v>
          </cell>
        </row>
        <row r="8">
          <cell r="B8">
            <v>993</v>
          </cell>
          <cell r="C8">
            <v>40.075892857142854</v>
          </cell>
          <cell r="D8">
            <v>63.28197381671702</v>
          </cell>
          <cell r="E8">
            <v>5.5511484098939929</v>
          </cell>
          <cell r="F8">
            <v>2.2660199776423497</v>
          </cell>
          <cell r="G8">
            <v>53.536352040816325</v>
          </cell>
          <cell r="H8">
            <v>84.536757301107755</v>
          </cell>
          <cell r="I8">
            <v>7.4156360424028271</v>
          </cell>
          <cell r="J8">
            <v>3.0271176661497963</v>
          </cell>
          <cell r="K8">
            <v>1568</v>
          </cell>
          <cell r="L8">
            <v>11320</v>
          </cell>
          <cell r="M8">
            <v>62839</v>
          </cell>
          <cell r="N8">
            <v>83945</v>
          </cell>
          <cell r="O8">
            <v>27731</v>
          </cell>
        </row>
        <row r="9">
          <cell r="B9">
            <v>998</v>
          </cell>
          <cell r="C9">
            <v>34.464949928469245</v>
          </cell>
          <cell r="D9">
            <v>24.139278557114228</v>
          </cell>
          <cell r="E9">
            <v>20.966927763272412</v>
          </cell>
          <cell r="F9">
            <v>15.582794307891332</v>
          </cell>
          <cell r="G9">
            <v>45.832618025751074</v>
          </cell>
          <cell r="H9">
            <v>32.101202404809619</v>
          </cell>
          <cell r="I9">
            <v>27.882506527415142</v>
          </cell>
          <cell r="J9">
            <v>20.722509702457955</v>
          </cell>
          <cell r="K9">
            <v>699</v>
          </cell>
          <cell r="L9">
            <v>1149</v>
          </cell>
          <cell r="M9">
            <v>24091</v>
          </cell>
          <cell r="N9">
            <v>32037</v>
          </cell>
          <cell r="O9">
            <v>1546</v>
          </cell>
        </row>
        <row r="10">
          <cell r="B10">
            <v>1004</v>
          </cell>
          <cell r="C10">
            <v>75.339021615472134</v>
          </cell>
          <cell r="D10">
            <v>65.959163346613551</v>
          </cell>
          <cell r="E10">
            <v>8.8379821166422001</v>
          </cell>
          <cell r="F10">
            <v>5.1276035617499032</v>
          </cell>
          <cell r="G10">
            <v>83.581342434584755</v>
          </cell>
          <cell r="H10">
            <v>73.17529880478088</v>
          </cell>
          <cell r="I10">
            <v>9.8048845589216604</v>
          </cell>
          <cell r="J10">
            <v>5.6885791715060003</v>
          </cell>
          <cell r="K10">
            <v>879</v>
          </cell>
          <cell r="L10">
            <v>7493</v>
          </cell>
          <cell r="M10">
            <v>66223</v>
          </cell>
          <cell r="N10">
            <v>73468</v>
          </cell>
          <cell r="O10">
            <v>12915</v>
          </cell>
        </row>
        <row r="11">
          <cell r="B11">
            <v>1032</v>
          </cell>
          <cell r="C11">
            <v>107.72312703583061</v>
          </cell>
          <cell r="D11">
            <v>32.045542635658911</v>
          </cell>
          <cell r="E11">
            <v>16.494264339152121</v>
          </cell>
          <cell r="F11">
            <v>12.386142322097378</v>
          </cell>
          <cell r="G11">
            <v>88.179153094462535</v>
          </cell>
          <cell r="H11">
            <v>26.231589147286822</v>
          </cell>
          <cell r="I11">
            <v>13.501745635910224</v>
          </cell>
          <cell r="J11">
            <v>10.138951310861422</v>
          </cell>
          <cell r="K11">
            <v>307</v>
          </cell>
          <cell r="L11">
            <v>2005</v>
          </cell>
          <cell r="M11">
            <v>33071</v>
          </cell>
          <cell r="N11">
            <v>27071</v>
          </cell>
          <cell r="O11">
            <v>2670</v>
          </cell>
        </row>
        <row r="12">
          <cell r="B12">
            <v>1087</v>
          </cell>
          <cell r="C12">
            <v>24.827629911280102</v>
          </cell>
          <cell r="D12">
            <v>36.042318307267706</v>
          </cell>
          <cell r="E12">
            <v>19.907520325203251</v>
          </cell>
          <cell r="F12">
            <v>11.499266216612856</v>
          </cell>
          <cell r="G12">
            <v>56.401774397972119</v>
          </cell>
          <cell r="H12">
            <v>81.878564857405706</v>
          </cell>
          <cell r="I12">
            <v>45.224593495934961</v>
          </cell>
          <cell r="J12">
            <v>26.12327560904021</v>
          </cell>
          <cell r="K12">
            <v>1578</v>
          </cell>
          <cell r="L12">
            <v>1968</v>
          </cell>
          <cell r="M12">
            <v>39178</v>
          </cell>
          <cell r="N12">
            <v>89002</v>
          </cell>
          <cell r="O12">
            <v>3407</v>
          </cell>
        </row>
        <row r="13">
          <cell r="B13">
            <v>1232</v>
          </cell>
          <cell r="C13">
            <v>38.603260869565219</v>
          </cell>
          <cell r="D13">
            <v>23.061688311688311</v>
          </cell>
          <cell r="E13">
            <v>10.927692307692308</v>
          </cell>
          <cell r="F13">
            <v>3.7537323292376801</v>
          </cell>
          <cell r="G13">
            <v>45.603260869565219</v>
          </cell>
          <cell r="H13">
            <v>27.243506493506494</v>
          </cell>
          <cell r="I13">
            <v>12.909230769230769</v>
          </cell>
          <cell r="J13">
            <v>4.4344034879112169</v>
          </cell>
          <cell r="K13">
            <v>736</v>
          </cell>
          <cell r="L13">
            <v>2600</v>
          </cell>
          <cell r="M13">
            <v>28412</v>
          </cell>
          <cell r="N13">
            <v>33564</v>
          </cell>
          <cell r="O13">
            <v>7569</v>
          </cell>
        </row>
        <row r="14">
          <cell r="B14">
            <v>1257</v>
          </cell>
          <cell r="C14">
            <v>41.029968454258672</v>
          </cell>
          <cell r="D14">
            <v>20.694510739856803</v>
          </cell>
          <cell r="E14">
            <v>15.365032486709982</v>
          </cell>
          <cell r="F14">
            <v>7.3566176470588234</v>
          </cell>
          <cell r="G14">
            <v>49.127760252365931</v>
          </cell>
          <cell r="H14">
            <v>24.778838504375496</v>
          </cell>
          <cell r="I14">
            <v>18.397519196692262</v>
          </cell>
          <cell r="J14">
            <v>8.8085407239819009</v>
          </cell>
          <cell r="K14">
            <v>634</v>
          </cell>
          <cell r="L14">
            <v>1693</v>
          </cell>
          <cell r="M14">
            <v>26013</v>
          </cell>
          <cell r="N14">
            <v>31147</v>
          </cell>
          <cell r="O14">
            <v>3536</v>
          </cell>
        </row>
        <row r="15">
          <cell r="B15">
            <v>1316</v>
          </cell>
          <cell r="C15">
            <v>111.3255033557047</v>
          </cell>
          <cell r="D15">
            <v>25.208966565349545</v>
          </cell>
          <cell r="E15">
            <v>12.518867924528301</v>
          </cell>
          <cell r="F15">
            <v>6.9812710437710441</v>
          </cell>
          <cell r="G15">
            <v>89.687919463087255</v>
          </cell>
          <cell r="H15">
            <v>20.309270516717326</v>
          </cell>
          <cell r="I15">
            <v>10.08566037735849</v>
          </cell>
          <cell r="J15">
            <v>5.6243686868686869</v>
          </cell>
          <cell r="K15">
            <v>298</v>
          </cell>
          <cell r="L15">
            <v>2650</v>
          </cell>
          <cell r="M15">
            <v>33175</v>
          </cell>
          <cell r="N15">
            <v>26727</v>
          </cell>
          <cell r="O15">
            <v>4752</v>
          </cell>
        </row>
        <row r="16">
          <cell r="B16">
            <v>1349</v>
          </cell>
          <cell r="C16">
            <v>13.431304347826087</v>
          </cell>
          <cell r="D16">
            <v>17.174944403261676</v>
          </cell>
          <cell r="E16">
            <v>14.127439024390243</v>
          </cell>
          <cell r="F16">
            <v>4.2857935627081023</v>
          </cell>
          <cell r="G16">
            <v>13.318260869565217</v>
          </cell>
          <cell r="H16">
            <v>17.030392883617495</v>
          </cell>
          <cell r="I16">
            <v>14.008536585365853</v>
          </cell>
          <cell r="J16">
            <v>4.2497225305216428</v>
          </cell>
          <cell r="K16">
            <v>1725</v>
          </cell>
          <cell r="L16">
            <v>1640</v>
          </cell>
          <cell r="M16">
            <v>23169</v>
          </cell>
          <cell r="N16">
            <v>22974</v>
          </cell>
          <cell r="O16">
            <v>5406</v>
          </cell>
        </row>
        <row r="17">
          <cell r="B17">
            <v>1406</v>
          </cell>
          <cell r="C17">
            <v>239.19337016574585</v>
          </cell>
          <cell r="D17">
            <v>30.792318634423896</v>
          </cell>
          <cell r="E17">
            <v>36.078333333333333</v>
          </cell>
          <cell r="F17">
            <v>47.99778270509978</v>
          </cell>
          <cell r="G17">
            <v>333.46408839779008</v>
          </cell>
          <cell r="H17">
            <v>42.928165007112376</v>
          </cell>
          <cell r="I17">
            <v>50.297499999999999</v>
          </cell>
          <cell r="J17">
            <v>66.91463414634147</v>
          </cell>
          <cell r="K17">
            <v>181</v>
          </cell>
          <cell r="L17">
            <v>1200</v>
          </cell>
          <cell r="M17">
            <v>43294</v>
          </cell>
          <cell r="N17">
            <v>60357</v>
          </cell>
          <cell r="O17">
            <v>902</v>
          </cell>
        </row>
        <row r="18">
          <cell r="B18">
            <v>1563</v>
          </cell>
          <cell r="C18">
            <v>105.74004683840749</v>
          </cell>
          <cell r="D18">
            <v>57.774792066538708</v>
          </cell>
          <cell r="E18">
            <v>21.212591026544516</v>
          </cell>
          <cell r="F18">
            <v>7.6397631133671746</v>
          </cell>
          <cell r="G18">
            <v>96.662763466042151</v>
          </cell>
          <cell r="H18">
            <v>52.815099168266158</v>
          </cell>
          <cell r="I18">
            <v>19.391590321822878</v>
          </cell>
          <cell r="J18">
            <v>6.9839255499153978</v>
          </cell>
          <cell r="K18">
            <v>854</v>
          </cell>
          <cell r="L18">
            <v>4257</v>
          </cell>
          <cell r="M18">
            <v>90302</v>
          </cell>
          <cell r="N18">
            <v>82550</v>
          </cell>
          <cell r="O18">
            <v>11820</v>
          </cell>
        </row>
        <row r="19">
          <cell r="B19">
            <v>1613</v>
          </cell>
          <cell r="C19">
            <v>60.885167464114829</v>
          </cell>
          <cell r="D19">
            <v>47.334159950402977</v>
          </cell>
          <cell r="E19">
            <v>11.606871389480085</v>
          </cell>
          <cell r="F19">
            <v>5.0950950950950951</v>
          </cell>
          <cell r="G19">
            <v>70.748803827751203</v>
          </cell>
          <cell r="H19">
            <v>55.002479851208925</v>
          </cell>
          <cell r="I19">
            <v>13.487230161143204</v>
          </cell>
          <cell r="J19">
            <v>5.9205205205205207</v>
          </cell>
          <cell r="K19">
            <v>1254</v>
          </cell>
          <cell r="L19">
            <v>6578</v>
          </cell>
          <cell r="M19">
            <v>76350</v>
          </cell>
          <cell r="N19">
            <v>88719</v>
          </cell>
          <cell r="O19">
            <v>14985</v>
          </cell>
        </row>
        <row r="20">
          <cell r="B20">
            <v>1670</v>
          </cell>
          <cell r="C20">
            <v>168.98593200468935</v>
          </cell>
          <cell r="D20">
            <v>86.314371257485035</v>
          </cell>
          <cell r="E20">
            <v>31.855248618784529</v>
          </cell>
          <cell r="F20">
            <v>10.661612426035504</v>
          </cell>
          <cell r="G20">
            <v>171.05627198124267</v>
          </cell>
          <cell r="H20">
            <v>87.371856287425146</v>
          </cell>
          <cell r="I20">
            <v>32.245524861878451</v>
          </cell>
          <cell r="J20">
            <v>10.79223372781065</v>
          </cell>
          <cell r="K20">
            <v>853</v>
          </cell>
          <cell r="L20">
            <v>4525</v>
          </cell>
          <cell r="M20">
            <v>144145</v>
          </cell>
          <cell r="N20">
            <v>145911</v>
          </cell>
          <cell r="O20">
            <v>13520</v>
          </cell>
        </row>
        <row r="21">
          <cell r="B21">
            <v>1690</v>
          </cell>
          <cell r="C21">
            <v>34.845749761222542</v>
          </cell>
          <cell r="D21">
            <v>43.175739644970413</v>
          </cell>
          <cell r="E21">
            <v>19.076339869281046</v>
          </cell>
          <cell r="F21">
            <v>9.7367227115025354</v>
          </cell>
          <cell r="G21">
            <v>33.94078319006686</v>
          </cell>
          <cell r="H21">
            <v>42.054437869822486</v>
          </cell>
          <cell r="I21">
            <v>18.580915032679737</v>
          </cell>
          <cell r="J21">
            <v>9.4838537496663999</v>
          </cell>
          <cell r="K21">
            <v>2094</v>
          </cell>
          <cell r="L21">
            <v>3825</v>
          </cell>
          <cell r="M21">
            <v>72967</v>
          </cell>
          <cell r="N21">
            <v>71072</v>
          </cell>
          <cell r="O21">
            <v>7494</v>
          </cell>
        </row>
        <row r="22">
          <cell r="B22">
            <v>1730</v>
          </cell>
          <cell r="C22">
            <v>10.027192178429575</v>
          </cell>
          <cell r="D22">
            <v>18.970520231213872</v>
          </cell>
          <cell r="E22">
            <v>21.591447368421054</v>
          </cell>
          <cell r="F22">
            <v>10.957929883138565</v>
          </cell>
          <cell r="G22">
            <v>15.670638557897952</v>
          </cell>
          <cell r="H22">
            <v>29.647398843930635</v>
          </cell>
          <cell r="I22">
            <v>33.743421052631582</v>
          </cell>
          <cell r="J22">
            <v>17.125208681135227</v>
          </cell>
          <cell r="K22">
            <v>3273</v>
          </cell>
          <cell r="L22">
            <v>1520</v>
          </cell>
          <cell r="M22">
            <v>32819</v>
          </cell>
          <cell r="N22">
            <v>51290</v>
          </cell>
          <cell r="O22">
            <v>2995</v>
          </cell>
        </row>
        <row r="23">
          <cell r="B23">
            <v>1755</v>
          </cell>
          <cell r="C23">
            <v>111.21608040201005</v>
          </cell>
          <cell r="D23">
            <v>25.221652421652422</v>
          </cell>
          <cell r="E23">
            <v>12.496894409937887</v>
          </cell>
          <cell r="F23">
            <v>6.3680046036541507</v>
          </cell>
          <cell r="G23">
            <v>147.44723618090453</v>
          </cell>
          <cell r="H23">
            <v>33.438176638176635</v>
          </cell>
          <cell r="I23">
            <v>16.568040654997176</v>
          </cell>
          <cell r="J23">
            <v>8.4425262552150766</v>
          </cell>
          <cell r="K23">
            <v>398</v>
          </cell>
          <cell r="L23">
            <v>3542</v>
          </cell>
          <cell r="M23">
            <v>44264</v>
          </cell>
          <cell r="N23">
            <v>58684</v>
          </cell>
          <cell r="O23">
            <v>6951</v>
          </cell>
        </row>
        <row r="24">
          <cell r="B24">
            <v>1834</v>
          </cell>
          <cell r="C24">
            <v>122.08741258741259</v>
          </cell>
          <cell r="D24">
            <v>19.038713195201744</v>
          </cell>
          <cell r="E24">
            <v>29.0975</v>
          </cell>
          <cell r="F24">
            <v>12.641926140477915</v>
          </cell>
          <cell r="G24">
            <v>170.65734265734267</v>
          </cell>
          <cell r="H24">
            <v>26.612868047982552</v>
          </cell>
          <cell r="I24">
            <v>40.673333333333332</v>
          </cell>
          <cell r="J24">
            <v>17.671252715423606</v>
          </cell>
          <cell r="K24">
            <v>286</v>
          </cell>
          <cell r="L24">
            <v>1200</v>
          </cell>
          <cell r="M24">
            <v>34917</v>
          </cell>
          <cell r="N24">
            <v>48808</v>
          </cell>
          <cell r="O24">
            <v>2762</v>
          </cell>
        </row>
        <row r="25">
          <cell r="B25">
            <v>1853</v>
          </cell>
          <cell r="C25">
            <v>115.21951219512195</v>
          </cell>
          <cell r="D25">
            <v>10.197517539125743</v>
          </cell>
          <cell r="E25">
            <v>13.535816618911175</v>
          </cell>
          <cell r="F25">
            <v>16.901610017889087</v>
          </cell>
          <cell r="G25">
            <v>171.1219512195122</v>
          </cell>
          <cell r="H25">
            <v>15.145169994603346</v>
          </cell>
          <cell r="I25">
            <v>20.103151862464184</v>
          </cell>
          <cell r="J25">
            <v>25.101967799642217</v>
          </cell>
          <cell r="K25">
            <v>164</v>
          </cell>
          <cell r="L25">
            <v>1396</v>
          </cell>
          <cell r="M25">
            <v>18896</v>
          </cell>
          <cell r="N25">
            <v>28064</v>
          </cell>
          <cell r="O25">
            <v>1118</v>
          </cell>
        </row>
        <row r="26">
          <cell r="B26">
            <v>1859</v>
          </cell>
          <cell r="C26">
            <v>43.361951219512193</v>
          </cell>
          <cell r="D26">
            <v>23.908552985476064</v>
          </cell>
          <cell r="E26">
            <v>33.696739954510996</v>
          </cell>
          <cell r="F26">
            <v>40.005400540054005</v>
          </cell>
          <cell r="G26">
            <v>60.120975609756094</v>
          </cell>
          <cell r="H26">
            <v>33.149004841312532</v>
          </cell>
          <cell r="I26">
            <v>46.720242608036394</v>
          </cell>
          <cell r="J26">
            <v>55.467146714671465</v>
          </cell>
          <cell r="K26">
            <v>1025</v>
          </cell>
          <cell r="L26">
            <v>1319</v>
          </cell>
          <cell r="M26">
            <v>44446</v>
          </cell>
          <cell r="N26">
            <v>61624</v>
          </cell>
          <cell r="O26">
            <v>1111</v>
          </cell>
        </row>
        <row r="27">
          <cell r="B27">
            <v>1897</v>
          </cell>
          <cell r="C27">
            <v>20.870922776693615</v>
          </cell>
          <cell r="D27">
            <v>39.464417501317868</v>
          </cell>
          <cell r="E27">
            <v>7.8622138206259189</v>
          </cell>
          <cell r="F27">
            <v>6.7688969258589511</v>
          </cell>
          <cell r="G27">
            <v>32.901031502648451</v>
          </cell>
          <cell r="H27">
            <v>62.211913547706907</v>
          </cell>
          <cell r="I27">
            <v>12.394034866624658</v>
          </cell>
          <cell r="J27">
            <v>10.670524412296563</v>
          </cell>
          <cell r="K27">
            <v>3587</v>
          </cell>
          <cell r="L27">
            <v>9522</v>
          </cell>
          <cell r="M27">
            <v>74864</v>
          </cell>
          <cell r="N27">
            <v>118016</v>
          </cell>
          <cell r="O27">
            <v>11060</v>
          </cell>
        </row>
        <row r="28">
          <cell r="B28">
            <v>1973</v>
          </cell>
          <cell r="C28">
            <v>70.533333333333331</v>
          </cell>
          <cell r="D28">
            <v>11.797263051191079</v>
          </cell>
          <cell r="E28">
            <v>29.463291139240507</v>
          </cell>
          <cell r="F28">
            <v>3.2499301870985757</v>
          </cell>
          <cell r="G28">
            <v>142.40303030303031</v>
          </cell>
          <cell r="H28">
            <v>23.818043588443995</v>
          </cell>
          <cell r="I28">
            <v>59.484810126582282</v>
          </cell>
          <cell r="J28">
            <v>6.5614353532532812</v>
          </cell>
          <cell r="K28">
            <v>330</v>
          </cell>
          <cell r="L28">
            <v>790</v>
          </cell>
          <cell r="M28">
            <v>23276</v>
          </cell>
          <cell r="N28">
            <v>46993</v>
          </cell>
          <cell r="O28">
            <v>7162</v>
          </cell>
        </row>
        <row r="29">
          <cell r="B29">
            <v>2123</v>
          </cell>
          <cell r="C29">
            <v>41.331160365058672</v>
          </cell>
          <cell r="D29">
            <v>44.796514366462553</v>
          </cell>
          <cell r="E29">
            <v>15.354052308685825</v>
          </cell>
          <cell r="F29">
            <v>7.2553402502288682</v>
          </cell>
          <cell r="G29">
            <v>34.459365493263796</v>
          </cell>
          <cell r="H29">
            <v>37.348563353744701</v>
          </cell>
          <cell r="I29">
            <v>12.801259283177268</v>
          </cell>
          <cell r="J29">
            <v>6.0490540128166002</v>
          </cell>
          <cell r="K29">
            <v>2301</v>
          </cell>
          <cell r="L29">
            <v>6194</v>
          </cell>
          <cell r="M29">
            <v>95103</v>
          </cell>
          <cell r="N29">
            <v>79291</v>
          </cell>
          <cell r="O29">
            <v>13108</v>
          </cell>
        </row>
        <row r="30">
          <cell r="B30">
            <v>2164</v>
          </cell>
          <cell r="C30">
            <v>89.01556420233463</v>
          </cell>
          <cell r="D30">
            <v>42.286506469500921</v>
          </cell>
          <cell r="E30">
            <v>14.187286821705426</v>
          </cell>
          <cell r="F30">
            <v>7.3300224287087472</v>
          </cell>
          <cell r="G30">
            <v>80.035992217898837</v>
          </cell>
          <cell r="H30">
            <v>38.02079482439926</v>
          </cell>
          <cell r="I30">
            <v>12.756124031007753</v>
          </cell>
          <cell r="J30">
            <v>6.5905959628324258</v>
          </cell>
          <cell r="K30">
            <v>1028</v>
          </cell>
          <cell r="L30">
            <v>6450</v>
          </cell>
          <cell r="M30">
            <v>91508</v>
          </cell>
          <cell r="N30">
            <v>82277</v>
          </cell>
          <cell r="O30">
            <v>12484</v>
          </cell>
        </row>
        <row r="31">
          <cell r="B31">
            <v>2493</v>
          </cell>
          <cell r="C31">
            <v>85.095338983050851</v>
          </cell>
          <cell r="D31">
            <v>16.111111111111111</v>
          </cell>
          <cell r="E31">
            <v>16.137002812374448</v>
          </cell>
          <cell r="F31">
            <v>30.176558978211872</v>
          </cell>
          <cell r="G31">
            <v>132.59745762711864</v>
          </cell>
          <cell r="H31">
            <v>25.104693140794225</v>
          </cell>
          <cell r="I31">
            <v>25.145038167938932</v>
          </cell>
          <cell r="J31">
            <v>47.021788129226145</v>
          </cell>
          <cell r="K31">
            <v>472</v>
          </cell>
          <cell r="L31">
            <v>2489</v>
          </cell>
          <cell r="M31">
            <v>40165</v>
          </cell>
          <cell r="N31">
            <v>62586</v>
          </cell>
          <cell r="O31">
            <v>1331</v>
          </cell>
        </row>
        <row r="32">
          <cell r="B32">
            <v>2522</v>
          </cell>
          <cell r="C32">
            <v>36.539714867617107</v>
          </cell>
          <cell r="D32">
            <v>21.341395717684378</v>
          </cell>
          <cell r="E32">
            <v>11.461456558773424</v>
          </cell>
          <cell r="F32">
            <v>4.8686567164179104</v>
          </cell>
          <cell r="G32">
            <v>53.765784114052956</v>
          </cell>
          <cell r="H32">
            <v>31.402458366375892</v>
          </cell>
          <cell r="I32">
            <v>16.864778534923339</v>
          </cell>
          <cell r="J32">
            <v>7.1639077340569877</v>
          </cell>
          <cell r="K32">
            <v>1473</v>
          </cell>
          <cell r="L32">
            <v>4696</v>
          </cell>
          <cell r="M32">
            <v>53823</v>
          </cell>
          <cell r="N32">
            <v>79197</v>
          </cell>
          <cell r="O32">
            <v>11055</v>
          </cell>
        </row>
        <row r="33">
          <cell r="B33">
            <v>2533</v>
          </cell>
          <cell r="C33">
            <v>66.580771107857487</v>
          </cell>
          <cell r="D33">
            <v>53.858665613896562</v>
          </cell>
          <cell r="E33">
            <v>5.6058514135437214</v>
          </cell>
          <cell r="F33">
            <v>5.7458619382554854</v>
          </cell>
          <cell r="G33">
            <v>111.43923865300147</v>
          </cell>
          <cell r="H33">
            <v>90.145677062771412</v>
          </cell>
          <cell r="I33">
            <v>9.3827662721893486</v>
          </cell>
          <cell r="J33">
            <v>9.6171082003116712</v>
          </cell>
          <cell r="K33">
            <v>2049</v>
          </cell>
          <cell r="L33">
            <v>24336</v>
          </cell>
          <cell r="M33">
            <v>136424</v>
          </cell>
          <cell r="N33">
            <v>228339</v>
          </cell>
          <cell r="O33">
            <v>23743</v>
          </cell>
        </row>
        <row r="34">
          <cell r="B34">
            <v>2724</v>
          </cell>
          <cell r="C34">
            <v>107.73742331288344</v>
          </cell>
          <cell r="D34">
            <v>32.234214390602055</v>
          </cell>
          <cell r="E34">
            <v>10.205253370525337</v>
          </cell>
          <cell r="F34">
            <v>7.5649177220642718</v>
          </cell>
          <cell r="G34">
            <v>197.06257668711658</v>
          </cell>
          <cell r="H34">
            <v>58.959618208516886</v>
          </cell>
          <cell r="I34">
            <v>18.66643421664342</v>
          </cell>
          <cell r="J34">
            <v>13.836994916860515</v>
          </cell>
          <cell r="K34">
            <v>815</v>
          </cell>
          <cell r="L34">
            <v>8604</v>
          </cell>
          <cell r="M34">
            <v>87806</v>
          </cell>
          <cell r="N34">
            <v>160606</v>
          </cell>
          <cell r="O34">
            <v>11607</v>
          </cell>
        </row>
        <row r="35">
          <cell r="B35">
            <v>2811</v>
          </cell>
          <cell r="C35">
            <v>158.01033591731266</v>
          </cell>
          <cell r="D35">
            <v>87.015297047314121</v>
          </cell>
          <cell r="E35">
            <v>10.644501501370817</v>
          </cell>
          <cell r="F35">
            <v>10.326339342255245</v>
          </cell>
          <cell r="G35">
            <v>166.56782945736435</v>
          </cell>
          <cell r="H35">
            <v>91.727854855923155</v>
          </cell>
          <cell r="I35">
            <v>11.220984377039906</v>
          </cell>
          <cell r="J35">
            <v>10.885591252585806</v>
          </cell>
          <cell r="K35">
            <v>1548</v>
          </cell>
          <cell r="L35">
            <v>22979</v>
          </cell>
          <cell r="M35">
            <v>244600</v>
          </cell>
          <cell r="N35">
            <v>257847</v>
          </cell>
          <cell r="O35">
            <v>23687</v>
          </cell>
        </row>
        <row r="36">
          <cell r="B36">
            <v>2915</v>
          </cell>
          <cell r="C36">
            <v>16.877555872563004</v>
          </cell>
          <cell r="D36">
            <v>24.352315608919383</v>
          </cell>
          <cell r="E36">
            <v>15.385132206328565</v>
          </cell>
          <cell r="F36">
            <v>6.2538102369835258</v>
          </cell>
          <cell r="G36">
            <v>23.36899667142178</v>
          </cell>
          <cell r="H36">
            <v>33.718696397941684</v>
          </cell>
          <cell r="I36">
            <v>21.302557433896837</v>
          </cell>
          <cell r="J36">
            <v>8.6591489736587093</v>
          </cell>
          <cell r="K36">
            <v>4206</v>
          </cell>
          <cell r="L36">
            <v>4614</v>
          </cell>
          <cell r="M36">
            <v>70987</v>
          </cell>
          <cell r="N36">
            <v>98290</v>
          </cell>
          <cell r="O36">
            <v>11351</v>
          </cell>
        </row>
        <row r="37">
          <cell r="B37">
            <v>2920</v>
          </cell>
          <cell r="C37">
            <v>62.915814319433515</v>
          </cell>
          <cell r="D37">
            <v>27.385616438356163</v>
          </cell>
          <cell r="E37">
            <v>12.850072312389523</v>
          </cell>
          <cell r="F37">
            <v>4.5234755062789906</v>
          </cell>
          <cell r="G37">
            <v>71.02675059008655</v>
          </cell>
          <cell r="H37">
            <v>30.916095890410958</v>
          </cell>
          <cell r="I37">
            <v>14.506668809255986</v>
          </cell>
          <cell r="J37">
            <v>5.1066297092431272</v>
          </cell>
          <cell r="K37">
            <v>1271</v>
          </cell>
          <cell r="L37">
            <v>6223</v>
          </cell>
          <cell r="M37">
            <v>79966</v>
          </cell>
          <cell r="N37">
            <v>90275</v>
          </cell>
          <cell r="O37">
            <v>17678</v>
          </cell>
        </row>
        <row r="38">
          <cell r="B38">
            <v>3057</v>
          </cell>
          <cell r="C38">
            <v>26.004388926401081</v>
          </cell>
          <cell r="D38">
            <v>25.196270853778213</v>
          </cell>
          <cell r="E38">
            <v>13.575079309129363</v>
          </cell>
          <cell r="F38">
            <v>7.3099553952737972</v>
          </cell>
          <cell r="G38">
            <v>28.363605671843349</v>
          </cell>
          <cell r="H38">
            <v>27.482172064115147</v>
          </cell>
          <cell r="I38">
            <v>14.806661966866407</v>
          </cell>
          <cell r="J38">
            <v>7.9731422606054858</v>
          </cell>
          <cell r="K38">
            <v>2962</v>
          </cell>
          <cell r="L38">
            <v>5674</v>
          </cell>
          <cell r="M38">
            <v>77025</v>
          </cell>
          <cell r="N38">
            <v>84013</v>
          </cell>
          <cell r="O38">
            <v>10537</v>
          </cell>
        </row>
        <row r="39">
          <cell r="B39">
            <v>3140</v>
          </cell>
          <cell r="C39">
            <v>105.93211009174311</v>
          </cell>
          <cell r="D39">
            <v>36.772611464968151</v>
          </cell>
          <cell r="E39">
            <v>15.003378378378379</v>
          </cell>
          <cell r="F39">
            <v>12.937366946778711</v>
          </cell>
          <cell r="G39">
            <v>113.82844036697247</v>
          </cell>
          <cell r="H39">
            <v>39.513694267515923</v>
          </cell>
          <cell r="I39">
            <v>16.12175155925156</v>
          </cell>
          <cell r="J39">
            <v>13.90173669467787</v>
          </cell>
          <cell r="K39">
            <v>1090</v>
          </cell>
          <cell r="L39">
            <v>7696</v>
          </cell>
          <cell r="M39">
            <v>115466</v>
          </cell>
          <cell r="N39">
            <v>124073</v>
          </cell>
          <cell r="O39">
            <v>8925</v>
          </cell>
        </row>
        <row r="40">
          <cell r="B40">
            <v>3199</v>
          </cell>
          <cell r="C40">
            <v>13.669172932330827</v>
          </cell>
          <cell r="D40">
            <v>14.207564864020005</v>
          </cell>
          <cell r="E40">
            <v>7.205136334812936</v>
          </cell>
          <cell r="F40">
            <v>11.582568807339449</v>
          </cell>
          <cell r="G40">
            <v>11.841203007518796</v>
          </cell>
          <cell r="H40">
            <v>12.307596123788684</v>
          </cell>
          <cell r="I40">
            <v>6.241597970830691</v>
          </cell>
          <cell r="J40">
            <v>10.033639143730888</v>
          </cell>
          <cell r="K40">
            <v>3325</v>
          </cell>
          <cell r="L40">
            <v>6308</v>
          </cell>
          <cell r="M40">
            <v>45450</v>
          </cell>
          <cell r="N40">
            <v>39372</v>
          </cell>
          <cell r="O40">
            <v>3924</v>
          </cell>
        </row>
        <row r="41">
          <cell r="B41">
            <v>3514</v>
          </cell>
          <cell r="C41">
            <v>54.281466577241225</v>
          </cell>
          <cell r="D41">
            <v>69.095332953898691</v>
          </cell>
          <cell r="E41">
            <v>11.433462045582973</v>
          </cell>
          <cell r="F41">
            <v>6.5055731204115537</v>
          </cell>
          <cell r="G41">
            <v>60.175273865414709</v>
          </cell>
          <cell r="H41">
            <v>76.597609561752989</v>
          </cell>
          <cell r="I41">
            <v>12.674891693350913</v>
          </cell>
          <cell r="J41">
            <v>7.2119393387278281</v>
          </cell>
          <cell r="K41">
            <v>4473</v>
          </cell>
          <cell r="L41">
            <v>21236</v>
          </cell>
          <cell r="M41">
            <v>242801</v>
          </cell>
          <cell r="N41">
            <v>269164</v>
          </cell>
          <cell r="O41">
            <v>37322</v>
          </cell>
        </row>
        <row r="42">
          <cell r="B42">
            <v>3538</v>
          </cell>
          <cell r="C42">
            <v>115.9540316503391</v>
          </cell>
          <cell r="D42">
            <v>43.490955342001129</v>
          </cell>
          <cell r="E42">
            <v>44.834207459207462</v>
          </cell>
          <cell r="F42">
            <v>18.719099756690998</v>
          </cell>
          <cell r="G42">
            <v>145.66917859834211</v>
          </cell>
          <cell r="H42">
            <v>54.636235161107969</v>
          </cell>
          <cell r="I42">
            <v>56.323717948717949</v>
          </cell>
          <cell r="J42">
            <v>23.516180048661802</v>
          </cell>
          <cell r="K42">
            <v>1327</v>
          </cell>
          <cell r="L42">
            <v>3432</v>
          </cell>
          <cell r="M42">
            <v>153871</v>
          </cell>
          <cell r="N42">
            <v>193303</v>
          </cell>
          <cell r="O42">
            <v>8220</v>
          </cell>
        </row>
        <row r="43">
          <cell r="B43">
            <v>3935</v>
          </cell>
          <cell r="C43">
            <v>60.905425772418987</v>
          </cell>
          <cell r="D43">
            <v>41.078271918678524</v>
          </cell>
          <cell r="E43">
            <v>14.895226686325101</v>
          </cell>
          <cell r="F43">
            <v>9.6457214464733259</v>
          </cell>
          <cell r="G43">
            <v>59.904672192916351</v>
          </cell>
          <cell r="H43">
            <v>40.40330368487929</v>
          </cell>
          <cell r="I43">
            <v>14.650479174345742</v>
          </cell>
          <cell r="J43">
            <v>9.4872299797111825</v>
          </cell>
          <cell r="K43">
            <v>2654</v>
          </cell>
          <cell r="L43">
            <v>10852</v>
          </cell>
          <cell r="M43">
            <v>161643</v>
          </cell>
          <cell r="N43">
            <v>158987</v>
          </cell>
          <cell r="O43">
            <v>16758</v>
          </cell>
        </row>
        <row r="44">
          <cell r="B44">
            <v>4032</v>
          </cell>
          <cell r="C44">
            <v>320.57079646017701</v>
          </cell>
          <cell r="D44">
            <v>35.937003968253968</v>
          </cell>
          <cell r="E44">
            <v>37.172396100564391</v>
          </cell>
          <cell r="F44">
            <v>13.768339034587608</v>
          </cell>
          <cell r="G44">
            <v>480.25442477876106</v>
          </cell>
          <cell r="H44">
            <v>53.838045634920633</v>
          </cell>
          <cell r="I44">
            <v>55.68881477680862</v>
          </cell>
          <cell r="J44">
            <v>20.626662865830482</v>
          </cell>
          <cell r="K44">
            <v>452</v>
          </cell>
          <cell r="L44">
            <v>3898</v>
          </cell>
          <cell r="M44">
            <v>144898</v>
          </cell>
          <cell r="N44">
            <v>217075</v>
          </cell>
          <cell r="O44">
            <v>10524</v>
          </cell>
        </row>
        <row r="45">
          <cell r="B45">
            <v>4053</v>
          </cell>
          <cell r="C45">
            <v>69.049426934097426</v>
          </cell>
          <cell r="D45">
            <v>95.132494448556628</v>
          </cell>
          <cell r="E45">
            <v>14.177526106780409</v>
          </cell>
          <cell r="F45">
            <v>8.2055800293685763</v>
          </cell>
          <cell r="G45">
            <v>84.128939828080235</v>
          </cell>
          <cell r="H45">
            <v>115.90821613619541</v>
          </cell>
          <cell r="I45">
            <v>17.273716723047507</v>
          </cell>
          <cell r="J45">
            <v>9.9975739002745332</v>
          </cell>
          <cell r="K45">
            <v>5584</v>
          </cell>
          <cell r="L45">
            <v>27196</v>
          </cell>
          <cell r="M45">
            <v>385572</v>
          </cell>
          <cell r="N45">
            <v>469776</v>
          </cell>
          <cell r="O45">
            <v>46989</v>
          </cell>
        </row>
        <row r="46">
          <cell r="B46">
            <v>4111</v>
          </cell>
          <cell r="C46">
            <v>104.6751329001772</v>
          </cell>
          <cell r="D46">
            <v>43.107516419362689</v>
          </cell>
          <cell r="E46">
            <v>24.097769921131356</v>
          </cell>
          <cell r="F46">
            <v>9.1310284418796375</v>
          </cell>
          <cell r="G46">
            <v>131.42646190194921</v>
          </cell>
          <cell r="H46">
            <v>54.124300656774508</v>
          </cell>
          <cell r="I46">
            <v>30.256323089475117</v>
          </cell>
          <cell r="J46">
            <v>11.464602225886232</v>
          </cell>
          <cell r="K46">
            <v>1693</v>
          </cell>
          <cell r="L46">
            <v>7354</v>
          </cell>
          <cell r="M46">
            <v>177215</v>
          </cell>
          <cell r="N46">
            <v>222505</v>
          </cell>
          <cell r="O46">
            <v>19408</v>
          </cell>
        </row>
        <row r="47">
          <cell r="B47">
            <v>4195</v>
          </cell>
          <cell r="C47">
            <v>24.277541083384055</v>
          </cell>
          <cell r="D47">
            <v>28.525387365911801</v>
          </cell>
          <cell r="E47">
            <v>9.2762790697674422</v>
          </cell>
          <cell r="F47">
            <v>3.9308849615662571</v>
          </cell>
          <cell r="G47">
            <v>34.930817610062896</v>
          </cell>
          <cell r="H47">
            <v>41.042669845053638</v>
          </cell>
          <cell r="I47">
            <v>13.346821705426356</v>
          </cell>
          <cell r="J47">
            <v>5.6558044806517316</v>
          </cell>
          <cell r="K47">
            <v>4929</v>
          </cell>
          <cell r="L47">
            <v>12900</v>
          </cell>
          <cell r="M47">
            <v>119664</v>
          </cell>
          <cell r="N47">
            <v>172174</v>
          </cell>
          <cell r="O47">
            <v>30442</v>
          </cell>
        </row>
        <row r="48">
          <cell r="B48">
            <v>4261</v>
          </cell>
          <cell r="C48">
            <v>24.536650485436894</v>
          </cell>
          <cell r="D48">
            <v>23.724712508800749</v>
          </cell>
          <cell r="E48">
            <v>11.761605584642234</v>
          </cell>
          <cell r="F48">
            <v>7.3472636092739299</v>
          </cell>
          <cell r="G48">
            <v>26.381796116504855</v>
          </cell>
          <cell r="H48">
            <v>25.50880075099742</v>
          </cell>
          <cell r="I48">
            <v>12.64607329842932</v>
          </cell>
          <cell r="J48">
            <v>7.8997746929282648</v>
          </cell>
          <cell r="K48">
            <v>4120</v>
          </cell>
          <cell r="L48">
            <v>8595</v>
          </cell>
          <cell r="M48">
            <v>101091</v>
          </cell>
          <cell r="N48">
            <v>108693</v>
          </cell>
          <cell r="O48">
            <v>13759</v>
          </cell>
        </row>
        <row r="49">
          <cell r="B49">
            <v>4467</v>
          </cell>
          <cell r="C49">
            <v>53.60752475247525</v>
          </cell>
          <cell r="D49">
            <v>212.11394672039401</v>
          </cell>
          <cell r="E49">
            <v>14.182627829002515</v>
          </cell>
          <cell r="F49">
            <v>6.6627265120138386</v>
          </cell>
          <cell r="G49">
            <v>78.300028288543146</v>
          </cell>
          <cell r="H49">
            <v>309.81710320125364</v>
          </cell>
          <cell r="I49">
            <v>20.71537839779667</v>
          </cell>
          <cell r="J49">
            <v>9.7316874222106584</v>
          </cell>
          <cell r="K49">
            <v>17675</v>
          </cell>
          <cell r="L49">
            <v>66808</v>
          </cell>
          <cell r="M49">
            <v>947513</v>
          </cell>
          <cell r="N49">
            <v>1383953</v>
          </cell>
          <cell r="O49">
            <v>142211</v>
          </cell>
        </row>
        <row r="50">
          <cell r="B50">
            <v>4492</v>
          </cell>
          <cell r="C50">
            <v>99.538050185109014</v>
          </cell>
          <cell r="D50">
            <v>53.868432769367764</v>
          </cell>
          <cell r="E50">
            <v>10.072302697302698</v>
          </cell>
          <cell r="F50">
            <v>4.6745291219936247</v>
          </cell>
          <cell r="G50">
            <v>146.98231180584122</v>
          </cell>
          <cell r="H50">
            <v>79.544523597506682</v>
          </cell>
          <cell r="I50">
            <v>14.873210123210123</v>
          </cell>
          <cell r="J50">
            <v>6.9026175987636433</v>
          </cell>
          <cell r="K50">
            <v>2431</v>
          </cell>
          <cell r="L50">
            <v>24024</v>
          </cell>
          <cell r="M50">
            <v>241977</v>
          </cell>
          <cell r="N50">
            <v>357314</v>
          </cell>
          <cell r="O50">
            <v>51765</v>
          </cell>
        </row>
        <row r="51">
          <cell r="B51">
            <v>4608</v>
          </cell>
          <cell r="C51">
            <v>38.833708708708706</v>
          </cell>
          <cell r="D51">
            <v>44.901475694444443</v>
          </cell>
          <cell r="E51">
            <v>8.2964834195436872</v>
          </cell>
          <cell r="F51">
            <v>5.8329386558412271</v>
          </cell>
          <cell r="G51">
            <v>41.403528528528525</v>
          </cell>
          <cell r="H51">
            <v>47.872829861111114</v>
          </cell>
          <cell r="I51">
            <v>8.8455030273868243</v>
          </cell>
          <cell r="J51">
            <v>6.2189332431213353</v>
          </cell>
          <cell r="K51">
            <v>5328</v>
          </cell>
          <cell r="L51">
            <v>24939</v>
          </cell>
          <cell r="M51">
            <v>206906</v>
          </cell>
          <cell r="N51">
            <v>220598</v>
          </cell>
          <cell r="O51">
            <v>35472</v>
          </cell>
        </row>
        <row r="52">
          <cell r="B52">
            <v>4681</v>
          </cell>
          <cell r="C52">
            <v>101.95462256149278</v>
          </cell>
          <cell r="D52">
            <v>51.35847041230506</v>
          </cell>
          <cell r="E52">
            <v>13.45924308588064</v>
          </cell>
          <cell r="F52">
            <v>12.535012252985036</v>
          </cell>
          <cell r="G52">
            <v>119.70144189991518</v>
          </cell>
          <cell r="H52">
            <v>60.298226874599443</v>
          </cell>
          <cell r="I52">
            <v>15.802037845705968</v>
          </cell>
          <cell r="J52">
            <v>14.716929975494031</v>
          </cell>
          <cell r="K52">
            <v>2358</v>
          </cell>
          <cell r="L52">
            <v>17862</v>
          </cell>
          <cell r="M52">
            <v>240409</v>
          </cell>
          <cell r="N52">
            <v>282256</v>
          </cell>
          <cell r="O52">
            <v>19179</v>
          </cell>
        </row>
        <row r="53">
          <cell r="B53">
            <v>4716</v>
          </cell>
          <cell r="C53">
            <v>57.969767441860462</v>
          </cell>
          <cell r="D53">
            <v>31.713740458015266</v>
          </cell>
          <cell r="E53">
            <v>17.242563984320959</v>
          </cell>
          <cell r="F53">
            <v>4.5537084398976981</v>
          </cell>
          <cell r="G53">
            <v>73.20620155038759</v>
          </cell>
          <cell r="H53">
            <v>40.049194232400339</v>
          </cell>
          <cell r="I53">
            <v>21.774498501268159</v>
          </cell>
          <cell r="J53">
            <v>5.750578492266472</v>
          </cell>
          <cell r="K53">
            <v>2580</v>
          </cell>
          <cell r="L53">
            <v>8674</v>
          </cell>
          <cell r="M53">
            <v>149562</v>
          </cell>
          <cell r="N53">
            <v>188872</v>
          </cell>
          <cell r="O53">
            <v>32844</v>
          </cell>
        </row>
        <row r="54">
          <cell r="B54">
            <v>4740</v>
          </cell>
          <cell r="C54">
            <v>93.505384615384614</v>
          </cell>
          <cell r="D54">
            <v>25.644936708860758</v>
          </cell>
          <cell r="E54">
            <v>12.575729360645562</v>
          </cell>
          <cell r="F54">
            <v>13.673453318335207</v>
          </cell>
          <cell r="G54">
            <v>109.73923076923077</v>
          </cell>
          <cell r="H54">
            <v>30.097257383966245</v>
          </cell>
          <cell r="I54">
            <v>14.759052348437823</v>
          </cell>
          <cell r="J54">
            <v>16.047356580427447</v>
          </cell>
          <cell r="K54">
            <v>1300</v>
          </cell>
          <cell r="L54">
            <v>9666</v>
          </cell>
          <cell r="M54">
            <v>121557</v>
          </cell>
          <cell r="N54">
            <v>142661</v>
          </cell>
          <cell r="O54">
            <v>8890</v>
          </cell>
        </row>
        <row r="55">
          <cell r="B55">
            <v>4750</v>
          </cell>
          <cell r="C55">
            <v>215.70710488158531</v>
          </cell>
          <cell r="D55">
            <v>93.957473684210527</v>
          </cell>
          <cell r="E55">
            <v>31.235862262038072</v>
          </cell>
          <cell r="F55">
            <v>13.504947499016552</v>
          </cell>
          <cell r="G55">
            <v>208.27984533591106</v>
          </cell>
          <cell r="H55">
            <v>90.722315789473683</v>
          </cell>
          <cell r="I55">
            <v>30.160344344904814</v>
          </cell>
          <cell r="J55">
            <v>13.039943111326293</v>
          </cell>
          <cell r="K55">
            <v>2069</v>
          </cell>
          <cell r="L55">
            <v>14288</v>
          </cell>
          <cell r="M55">
            <v>446298</v>
          </cell>
          <cell r="N55">
            <v>430931</v>
          </cell>
          <cell r="O55">
            <v>33047</v>
          </cell>
        </row>
        <row r="56">
          <cell r="B56">
            <v>4823</v>
          </cell>
          <cell r="C56">
            <v>16.327555074033949</v>
          </cell>
          <cell r="D56">
            <v>18.748082106572674</v>
          </cell>
          <cell r="E56">
            <v>18.367255738370911</v>
          </cell>
          <cell r="F56">
            <v>15.668341708542714</v>
          </cell>
          <cell r="G56">
            <v>19.380642831347057</v>
          </cell>
          <cell r="H56">
            <v>22.253783951897159</v>
          </cell>
          <cell r="I56">
            <v>21.801746902295349</v>
          </cell>
          <cell r="J56">
            <v>18.598163229942816</v>
          </cell>
          <cell r="K56">
            <v>5538</v>
          </cell>
          <cell r="L56">
            <v>4923</v>
          </cell>
          <cell r="M56">
            <v>90422</v>
          </cell>
          <cell r="N56">
            <v>107330</v>
          </cell>
          <cell r="O56">
            <v>5771</v>
          </cell>
        </row>
        <row r="57">
          <cell r="B57">
            <v>5202</v>
          </cell>
          <cell r="C57">
            <v>33.176724137931032</v>
          </cell>
          <cell r="D57">
            <v>28.112841214917339</v>
          </cell>
          <cell r="E57">
            <v>7.4766359918200411</v>
          </cell>
          <cell r="F57">
            <v>5.3570826770211362</v>
          </cell>
          <cell r="G57">
            <v>47.347323049001815</v>
          </cell>
          <cell r="H57">
            <v>40.120530565167243</v>
          </cell>
          <cell r="I57">
            <v>10.670092024539878</v>
          </cell>
          <cell r="J57">
            <v>7.6452250998205065</v>
          </cell>
          <cell r="K57">
            <v>4408</v>
          </cell>
          <cell r="L57">
            <v>19560</v>
          </cell>
          <cell r="M57">
            <v>146243</v>
          </cell>
          <cell r="N57">
            <v>208707</v>
          </cell>
          <cell r="O57">
            <v>27299</v>
          </cell>
        </row>
        <row r="58">
          <cell r="B58">
            <v>5305</v>
          </cell>
          <cell r="C58">
            <v>104.39141104294478</v>
          </cell>
          <cell r="D58">
            <v>80.187558906691805</v>
          </cell>
          <cell r="E58">
            <v>36.477019379180241</v>
          </cell>
          <cell r="F58">
            <v>15.515172514406594</v>
          </cell>
          <cell r="G58">
            <v>193.039263803681</v>
          </cell>
          <cell r="H58">
            <v>148.28180961357211</v>
          </cell>
          <cell r="I58">
            <v>67.452838278168414</v>
          </cell>
          <cell r="J58">
            <v>28.690458822671239</v>
          </cell>
          <cell r="K58">
            <v>4075</v>
          </cell>
          <cell r="L58">
            <v>11662</v>
          </cell>
          <cell r="M58">
            <v>425395</v>
          </cell>
          <cell r="N58">
            <v>786635</v>
          </cell>
          <cell r="O58">
            <v>27418</v>
          </cell>
        </row>
        <row r="59">
          <cell r="B59">
            <v>5457</v>
          </cell>
          <cell r="C59">
            <v>47.632805041054041</v>
          </cell>
          <cell r="D59">
            <v>45.712479384277074</v>
          </cell>
          <cell r="E59">
            <v>4.3580188679245282</v>
          </cell>
          <cell r="F59">
            <v>2.4802931175055183</v>
          </cell>
          <cell r="G59">
            <v>52.64407103303418</v>
          </cell>
          <cell r="H59">
            <v>50.521715228147336</v>
          </cell>
          <cell r="I59">
            <v>4.8165094339622643</v>
          </cell>
          <cell r="J59">
            <v>2.7412353093244777</v>
          </cell>
          <cell r="K59">
            <v>5237</v>
          </cell>
          <cell r="L59">
            <v>57240</v>
          </cell>
          <cell r="M59">
            <v>249453</v>
          </cell>
          <cell r="N59">
            <v>275697</v>
          </cell>
          <cell r="O59">
            <v>100574</v>
          </cell>
        </row>
        <row r="60">
          <cell r="B60">
            <v>5562</v>
          </cell>
          <cell r="C60">
            <v>35.681453515809345</v>
          </cell>
          <cell r="D60">
            <v>40.78155339805825</v>
          </cell>
          <cell r="E60">
            <v>8.5588634820013585</v>
          </cell>
          <cell r="F60">
            <v>6.5644209064073626</v>
          </cell>
          <cell r="G60">
            <v>57.498662891300931</v>
          </cell>
          <cell r="H60">
            <v>65.717188061848262</v>
          </cell>
          <cell r="I60">
            <v>13.792128895932382</v>
          </cell>
          <cell r="J60">
            <v>10.57819644614227</v>
          </cell>
          <cell r="K60">
            <v>6357</v>
          </cell>
          <cell r="L60">
            <v>26502</v>
          </cell>
          <cell r="M60">
            <v>226827</v>
          </cell>
          <cell r="N60">
            <v>365519</v>
          </cell>
          <cell r="O60">
            <v>34554</v>
          </cell>
        </row>
        <row r="61">
          <cell r="B61">
            <v>5999</v>
          </cell>
          <cell r="C61">
            <v>20.551804123711339</v>
          </cell>
          <cell r="D61">
            <v>13.29238206367728</v>
          </cell>
          <cell r="E61">
            <v>24.687616099071207</v>
          </cell>
          <cell r="F61">
            <v>21.101084943106642</v>
          </cell>
          <cell r="G61">
            <v>34.029123711340205</v>
          </cell>
          <cell r="H61">
            <v>22.009168194699118</v>
          </cell>
          <cell r="I61">
            <v>40.877089783281733</v>
          </cell>
          <cell r="J61">
            <v>34.938608097380261</v>
          </cell>
          <cell r="K61">
            <v>3880</v>
          </cell>
          <cell r="L61">
            <v>3230</v>
          </cell>
          <cell r="M61">
            <v>79741</v>
          </cell>
          <cell r="N61">
            <v>132033</v>
          </cell>
          <cell r="O61">
            <v>3779</v>
          </cell>
        </row>
        <row r="62">
          <cell r="B62">
            <v>6096</v>
          </cell>
          <cell r="C62">
            <v>399.86588541666669</v>
          </cell>
          <cell r="D62">
            <v>50.376804461942257</v>
          </cell>
          <cell r="E62">
            <v>34.520795863309353</v>
          </cell>
          <cell r="F62">
            <v>16.167254540668598</v>
          </cell>
          <cell r="G62">
            <v>367.38671875</v>
          </cell>
          <cell r="H62">
            <v>46.284940944881889</v>
          </cell>
          <cell r="I62">
            <v>31.716839028776977</v>
          </cell>
          <cell r="J62">
            <v>14.854066859699921</v>
          </cell>
          <cell r="K62">
            <v>768</v>
          </cell>
          <cell r="L62">
            <v>8896</v>
          </cell>
          <cell r="M62">
            <v>307097</v>
          </cell>
          <cell r="N62">
            <v>282153</v>
          </cell>
          <cell r="O62">
            <v>18995</v>
          </cell>
        </row>
        <row r="63">
          <cell r="B63">
            <v>6449</v>
          </cell>
          <cell r="C63">
            <v>104.40622906898861</v>
          </cell>
          <cell r="D63">
            <v>48.341913474957359</v>
          </cell>
          <cell r="E63">
            <v>7.6583718188071144</v>
          </cell>
          <cell r="F63">
            <v>7.5096834802717156</v>
          </cell>
          <cell r="G63">
            <v>158.11654387139987</v>
          </cell>
          <cell r="H63">
            <v>73.21073034579004</v>
          </cell>
          <cell r="I63">
            <v>11.598113392944876</v>
          </cell>
          <cell r="J63">
            <v>11.372934431757962</v>
          </cell>
          <cell r="K63">
            <v>2986</v>
          </cell>
          <cell r="L63">
            <v>40708</v>
          </cell>
          <cell r="M63">
            <v>311757</v>
          </cell>
          <cell r="N63">
            <v>472136</v>
          </cell>
          <cell r="O63">
            <v>41514</v>
          </cell>
        </row>
        <row r="64">
          <cell r="B64">
            <v>6734</v>
          </cell>
          <cell r="C64">
            <v>94.270652173913049</v>
          </cell>
          <cell r="D64">
            <v>38.637808137808136</v>
          </cell>
          <cell r="E64">
            <v>11.667055289000492</v>
          </cell>
          <cell r="F64">
            <v>4.3557605383868481</v>
          </cell>
          <cell r="G64">
            <v>113.39710144927537</v>
          </cell>
          <cell r="H64">
            <v>46.476982476982478</v>
          </cell>
          <cell r="I64">
            <v>14.03416887135106</v>
          </cell>
          <cell r="J64">
            <v>5.2394950949208159</v>
          </cell>
          <cell r="K64">
            <v>2760</v>
          </cell>
          <cell r="L64">
            <v>22301</v>
          </cell>
          <cell r="M64">
            <v>260187</v>
          </cell>
          <cell r="N64">
            <v>312976</v>
          </cell>
          <cell r="O64">
            <v>59734</v>
          </cell>
        </row>
        <row r="65">
          <cell r="B65">
            <v>6763</v>
          </cell>
          <cell r="C65">
            <v>33.518259129564782</v>
          </cell>
          <cell r="D65">
            <v>19.81457932870028</v>
          </cell>
          <cell r="E65">
            <v>17.380804150453955</v>
          </cell>
          <cell r="F65">
            <v>8.827799736495388</v>
          </cell>
          <cell r="G65">
            <v>40.691095547773884</v>
          </cell>
          <cell r="H65">
            <v>24.054857311843858</v>
          </cell>
          <cell r="I65">
            <v>21.100259403372245</v>
          </cell>
          <cell r="J65">
            <v>10.716930171277998</v>
          </cell>
          <cell r="K65">
            <v>3998</v>
          </cell>
          <cell r="L65">
            <v>7710</v>
          </cell>
          <cell r="M65">
            <v>134006</v>
          </cell>
          <cell r="N65">
            <v>162683</v>
          </cell>
          <cell r="O65">
            <v>15180</v>
          </cell>
        </row>
        <row r="66">
          <cell r="B66">
            <v>6867</v>
          </cell>
          <cell r="C66">
            <v>114.84869739478958</v>
          </cell>
          <cell r="D66">
            <v>16.691277122469781</v>
          </cell>
          <cell r="E66">
            <v>21.163035450516986</v>
          </cell>
          <cell r="F66">
            <v>12.070240101095198</v>
          </cell>
          <cell r="G66">
            <v>201.09819639278558</v>
          </cell>
          <cell r="H66">
            <v>29.226154070190766</v>
          </cell>
          <cell r="I66">
            <v>37.056129985228949</v>
          </cell>
          <cell r="J66">
            <v>21.134793597304128</v>
          </cell>
          <cell r="K66">
            <v>998</v>
          </cell>
          <cell r="L66">
            <v>5416</v>
          </cell>
          <cell r="M66">
            <v>114619</v>
          </cell>
          <cell r="N66">
            <v>200696</v>
          </cell>
          <cell r="O66">
            <v>9496</v>
          </cell>
        </row>
        <row r="67">
          <cell r="B67">
            <v>6903</v>
          </cell>
          <cell r="C67">
            <v>100.45568783068784</v>
          </cell>
          <cell r="D67">
            <v>22.003331884687817</v>
          </cell>
          <cell r="E67">
            <v>19.012266866942046</v>
          </cell>
          <cell r="F67">
            <v>8.9997629910529131</v>
          </cell>
          <cell r="G67">
            <v>106.994708994709</v>
          </cell>
          <cell r="H67">
            <v>23.435607706794148</v>
          </cell>
          <cell r="I67">
            <v>20.249843534860432</v>
          </cell>
          <cell r="J67">
            <v>9.585589856017064</v>
          </cell>
          <cell r="K67">
            <v>1512</v>
          </cell>
          <cell r="L67">
            <v>7989</v>
          </cell>
          <cell r="M67">
            <v>151889</v>
          </cell>
          <cell r="N67">
            <v>161776</v>
          </cell>
          <cell r="O67">
            <v>16877</v>
          </cell>
        </row>
        <row r="68">
          <cell r="B68">
            <v>7927</v>
          </cell>
          <cell r="C68">
            <v>30.158993710691824</v>
          </cell>
          <cell r="D68">
            <v>30.24649930616879</v>
          </cell>
          <cell r="E68">
            <v>10.629721581840752</v>
          </cell>
          <cell r="F68">
            <v>6.4760824352429571</v>
          </cell>
          <cell r="G68">
            <v>30.489056603773584</v>
          </cell>
          <cell r="H68">
            <v>30.577519868802824</v>
          </cell>
          <cell r="I68">
            <v>10.746054264940593</v>
          </cell>
          <cell r="J68">
            <v>6.546957296815493</v>
          </cell>
          <cell r="K68">
            <v>7950</v>
          </cell>
          <cell r="L68">
            <v>22556</v>
          </cell>
          <cell r="M68">
            <v>239764</v>
          </cell>
          <cell r="N68">
            <v>242388</v>
          </cell>
          <cell r="O68">
            <v>37023</v>
          </cell>
        </row>
        <row r="69">
          <cell r="B69">
            <v>8212</v>
          </cell>
          <cell r="C69">
            <v>70.158739837398372</v>
          </cell>
          <cell r="D69">
            <v>42.033731125182662</v>
          </cell>
          <cell r="E69">
            <v>8.4827730266391423</v>
          </cell>
          <cell r="F69">
            <v>5.6146163730704792</v>
          </cell>
          <cell r="G69">
            <v>65.292682926829272</v>
          </cell>
          <cell r="H69">
            <v>39.118363370677059</v>
          </cell>
          <cell r="I69">
            <v>7.8944264228841048</v>
          </cell>
          <cell r="J69">
            <v>5.2251988483872545</v>
          </cell>
          <cell r="K69">
            <v>4920</v>
          </cell>
          <cell r="L69">
            <v>40692</v>
          </cell>
          <cell r="M69">
            <v>345181</v>
          </cell>
          <cell r="N69">
            <v>321240</v>
          </cell>
          <cell r="O69">
            <v>61479</v>
          </cell>
        </row>
        <row r="70">
          <cell r="B70">
            <v>8233</v>
          </cell>
          <cell r="C70">
            <v>151.44082780791641</v>
          </cell>
          <cell r="D70">
            <v>91.548767156565049</v>
          </cell>
          <cell r="E70">
            <v>10.298001120356329</v>
          </cell>
          <cell r="F70">
            <v>5.5801011304998038</v>
          </cell>
          <cell r="G70">
            <v>300.78842676311029</v>
          </cell>
          <cell r="H70">
            <v>181.83213895299406</v>
          </cell>
          <cell r="I70">
            <v>20.453662335533057</v>
          </cell>
          <cell r="J70">
            <v>11.083073597240011</v>
          </cell>
          <cell r="K70">
            <v>4977</v>
          </cell>
          <cell r="L70">
            <v>73191</v>
          </cell>
          <cell r="M70">
            <v>753721</v>
          </cell>
          <cell r="N70">
            <v>1497024</v>
          </cell>
          <cell r="O70">
            <v>135073</v>
          </cell>
        </row>
        <row r="71">
          <cell r="B71">
            <v>8252</v>
          </cell>
          <cell r="C71">
            <v>39.518826739427013</v>
          </cell>
          <cell r="D71">
            <v>35.103368880271447</v>
          </cell>
          <cell r="E71">
            <v>5.7385989936209834</v>
          </cell>
          <cell r="F71">
            <v>5.3459011552799618</v>
          </cell>
          <cell r="G71">
            <v>46.024010914051843</v>
          </cell>
          <cell r="H71">
            <v>40.881725642268542</v>
          </cell>
          <cell r="I71">
            <v>6.6832283370973498</v>
          </cell>
          <cell r="J71">
            <v>6.2258886059129663</v>
          </cell>
          <cell r="K71">
            <v>7330</v>
          </cell>
          <cell r="L71">
            <v>50478</v>
          </cell>
          <cell r="M71">
            <v>289673</v>
          </cell>
          <cell r="N71">
            <v>337356</v>
          </cell>
          <cell r="O71">
            <v>54186</v>
          </cell>
        </row>
        <row r="72">
          <cell r="B72">
            <v>8269</v>
          </cell>
          <cell r="C72">
            <v>106.87912724464182</v>
          </cell>
          <cell r="D72">
            <v>66.940016930705042</v>
          </cell>
          <cell r="E72">
            <v>184.50899999999999</v>
          </cell>
          <cell r="F72">
            <v>10.99271160185884</v>
          </cell>
          <cell r="G72">
            <v>132.55609190963506</v>
          </cell>
          <cell r="H72">
            <v>83.021888982948354</v>
          </cell>
          <cell r="I72">
            <v>228.83600000000001</v>
          </cell>
          <cell r="J72">
            <v>13.63363387218493</v>
          </cell>
          <cell r="K72">
            <v>5179</v>
          </cell>
          <cell r="L72">
            <v>3000</v>
          </cell>
          <cell r="M72">
            <v>553527</v>
          </cell>
          <cell r="N72">
            <v>686508</v>
          </cell>
          <cell r="O72">
            <v>50354</v>
          </cell>
        </row>
        <row r="73">
          <cell r="B73">
            <v>8279</v>
          </cell>
          <cell r="C73">
            <v>20.089049773755654</v>
          </cell>
          <cell r="D73">
            <v>26.812900108708781</v>
          </cell>
          <cell r="E73">
            <v>21.887596134884639</v>
          </cell>
          <cell r="F73">
            <v>8.9135881786058473</v>
          </cell>
          <cell r="G73">
            <v>21.435113122171945</v>
          </cell>
          <cell r="H73">
            <v>28.609493900229495</v>
          </cell>
          <cell r="I73">
            <v>23.354170774995069</v>
          </cell>
          <cell r="J73">
            <v>9.5108416318663664</v>
          </cell>
          <cell r="K73">
            <v>11050</v>
          </cell>
          <cell r="L73">
            <v>10142</v>
          </cell>
          <cell r="M73">
            <v>221984</v>
          </cell>
          <cell r="N73">
            <v>236858</v>
          </cell>
          <cell r="O73">
            <v>24904</v>
          </cell>
        </row>
        <row r="74">
          <cell r="B74">
            <v>8430</v>
          </cell>
          <cell r="C74">
            <v>90.594901960784313</v>
          </cell>
          <cell r="D74">
            <v>27.40415183867141</v>
          </cell>
          <cell r="E74">
            <v>19.597641669494401</v>
          </cell>
          <cell r="F74">
            <v>6.6554406384143352</v>
          </cell>
          <cell r="G74">
            <v>150.6670588235294</v>
          </cell>
          <cell r="H74">
            <v>45.575444839857653</v>
          </cell>
          <cell r="I74">
            <v>32.592551747539872</v>
          </cell>
          <cell r="J74">
            <v>11.068566160583101</v>
          </cell>
          <cell r="K74">
            <v>2550</v>
          </cell>
          <cell r="L74">
            <v>11788</v>
          </cell>
          <cell r="M74">
            <v>231017</v>
          </cell>
          <cell r="N74">
            <v>384201</v>
          </cell>
          <cell r="O74">
            <v>34711</v>
          </cell>
        </row>
        <row r="75">
          <cell r="B75">
            <v>8513</v>
          </cell>
          <cell r="C75">
            <v>54.819865709655012</v>
          </cell>
          <cell r="D75">
            <v>27.812404557735228</v>
          </cell>
          <cell r="E75">
            <v>8.511287655474872</v>
          </cell>
          <cell r="F75">
            <v>8.0374431393848873</v>
          </cell>
          <cell r="G75">
            <v>61.816161148413983</v>
          </cell>
          <cell r="H75">
            <v>31.361917068013625</v>
          </cell>
          <cell r="I75">
            <v>9.5975267812207932</v>
          </cell>
          <cell r="J75">
            <v>9.0632086360241697</v>
          </cell>
          <cell r="K75">
            <v>4319</v>
          </cell>
          <cell r="L75">
            <v>27818</v>
          </cell>
          <cell r="M75">
            <v>236767</v>
          </cell>
          <cell r="N75">
            <v>266984</v>
          </cell>
          <cell r="O75">
            <v>29458</v>
          </cell>
        </row>
        <row r="76">
          <cell r="B76">
            <v>8587</v>
          </cell>
          <cell r="C76">
            <v>12.343431546300399</v>
          </cell>
          <cell r="D76">
            <v>25.95469896354955</v>
          </cell>
          <cell r="E76">
            <v>11.891633763739195</v>
          </cell>
          <cell r="F76">
            <v>8.7178955603363981</v>
          </cell>
          <cell r="G76">
            <v>12.343431546300399</v>
          </cell>
          <cell r="H76">
            <v>25.95469896354955</v>
          </cell>
          <cell r="I76">
            <v>11.891633763739195</v>
          </cell>
          <cell r="J76">
            <v>8.7178955603363981</v>
          </cell>
          <cell r="K76">
            <v>18056</v>
          </cell>
          <cell r="L76">
            <v>18742</v>
          </cell>
          <cell r="M76">
            <v>222873</v>
          </cell>
          <cell r="N76">
            <v>222873</v>
          </cell>
          <cell r="O76">
            <v>25565</v>
          </cell>
        </row>
        <row r="77">
          <cell r="B77">
            <v>8635</v>
          </cell>
          <cell r="C77">
            <v>128.49013333333335</v>
          </cell>
          <cell r="D77">
            <v>27.900289519397798</v>
          </cell>
          <cell r="E77">
            <v>10.412715563815533</v>
          </cell>
          <cell r="F77">
            <v>11.270009823642232</v>
          </cell>
          <cell r="G77">
            <v>148.81333333333333</v>
          </cell>
          <cell r="H77">
            <v>32.313259988419226</v>
          </cell>
          <cell r="I77">
            <v>12.059687945714655</v>
          </cell>
          <cell r="J77">
            <v>13.052579875567199</v>
          </cell>
          <cell r="K77">
            <v>1875</v>
          </cell>
          <cell r="L77">
            <v>23137</v>
          </cell>
          <cell r="M77">
            <v>240919</v>
          </cell>
          <cell r="N77">
            <v>279025</v>
          </cell>
          <cell r="O77">
            <v>21377</v>
          </cell>
        </row>
        <row r="78">
          <cell r="B78">
            <v>8771</v>
          </cell>
          <cell r="C78">
            <v>116.74629861982434</v>
          </cell>
          <cell r="D78">
            <v>106.08459696727853</v>
          </cell>
          <cell r="E78">
            <v>7.9815059445178331</v>
          </cell>
          <cell r="F78">
            <v>7.7820450629777698</v>
          </cell>
          <cell r="G78">
            <v>116.0138017565872</v>
          </cell>
          <cell r="H78">
            <v>105.41899441340782</v>
          </cell>
          <cell r="I78">
            <v>7.9314278851927469</v>
          </cell>
          <cell r="J78">
            <v>7.7332184734790825</v>
          </cell>
          <cell r="K78">
            <v>7970</v>
          </cell>
          <cell r="L78">
            <v>116578</v>
          </cell>
          <cell r="M78">
            <v>930468</v>
          </cell>
          <cell r="N78">
            <v>924630</v>
          </cell>
          <cell r="O78">
            <v>119566</v>
          </cell>
        </row>
        <row r="79">
          <cell r="B79">
            <v>9094</v>
          </cell>
          <cell r="C79">
            <v>35.808250000000001</v>
          </cell>
          <cell r="D79">
            <v>15.750274906531779</v>
          </cell>
          <cell r="E79">
            <v>19.769910282953763</v>
          </cell>
          <cell r="F79">
            <v>10.074769641977914</v>
          </cell>
          <cell r="G79">
            <v>39.591999999999999</v>
          </cell>
          <cell r="H79">
            <v>17.414559049923025</v>
          </cell>
          <cell r="I79">
            <v>21.858937198067633</v>
          </cell>
          <cell r="J79">
            <v>11.139340226489415</v>
          </cell>
          <cell r="K79">
            <v>4000</v>
          </cell>
          <cell r="L79">
            <v>7245</v>
          </cell>
          <cell r="M79">
            <v>143233</v>
          </cell>
          <cell r="N79">
            <v>158368</v>
          </cell>
          <cell r="O79">
            <v>14217</v>
          </cell>
        </row>
        <row r="80">
          <cell r="B80">
            <v>9286</v>
          </cell>
          <cell r="C80">
            <v>136.68919526449872</v>
          </cell>
          <cell r="D80">
            <v>98.226039198793885</v>
          </cell>
          <cell r="E80">
            <v>5.4132808698026089</v>
          </cell>
          <cell r="F80">
            <v>7.3670917769826589</v>
          </cell>
          <cell r="G80">
            <v>139.46515809980519</v>
          </cell>
          <cell r="H80">
            <v>100.22087012707301</v>
          </cell>
          <cell r="I80">
            <v>5.5232168927821101</v>
          </cell>
          <cell r="J80">
            <v>7.5167069161867683</v>
          </cell>
          <cell r="K80">
            <v>6673</v>
          </cell>
          <cell r="L80">
            <v>168498</v>
          </cell>
          <cell r="M80">
            <v>912127</v>
          </cell>
          <cell r="N80">
            <v>930651</v>
          </cell>
          <cell r="O80">
            <v>123811</v>
          </cell>
        </row>
        <row r="81">
          <cell r="B81">
            <v>9808</v>
          </cell>
          <cell r="C81">
            <v>145.36491079014442</v>
          </cell>
          <cell r="D81">
            <v>34.888764274061991</v>
          </cell>
          <cell r="E81">
            <v>41.730365853658533</v>
          </cell>
          <cell r="F81">
            <v>10.091986905358775</v>
          </cell>
          <cell r="G81">
            <v>137.89464740866609</v>
          </cell>
          <cell r="H81">
            <v>33.095840130505707</v>
          </cell>
          <cell r="I81">
            <v>39.585853658536585</v>
          </cell>
          <cell r="J81">
            <v>9.5733624325360545</v>
          </cell>
          <cell r="K81">
            <v>2354</v>
          </cell>
          <cell r="L81">
            <v>8200</v>
          </cell>
          <cell r="M81">
            <v>342189</v>
          </cell>
          <cell r="N81">
            <v>324604</v>
          </cell>
          <cell r="O81">
            <v>33907</v>
          </cell>
        </row>
        <row r="82">
          <cell r="B82">
            <v>10065</v>
          </cell>
          <cell r="C82">
            <v>191.08160000000001</v>
          </cell>
          <cell r="D82">
            <v>23.730948832588176</v>
          </cell>
          <cell r="E82">
            <v>25.055281653204659</v>
          </cell>
          <cell r="F82">
            <v>7.6769196155947679</v>
          </cell>
          <cell r="G82">
            <v>219.1456</v>
          </cell>
          <cell r="H82">
            <v>27.216294088425236</v>
          </cell>
          <cell r="I82">
            <v>28.735130598971992</v>
          </cell>
          <cell r="J82">
            <v>8.8044225886285474</v>
          </cell>
          <cell r="K82">
            <v>1250</v>
          </cell>
          <cell r="L82">
            <v>9533</v>
          </cell>
          <cell r="M82">
            <v>238852</v>
          </cell>
          <cell r="N82">
            <v>273932</v>
          </cell>
          <cell r="O82">
            <v>31113</v>
          </cell>
        </row>
        <row r="83">
          <cell r="B83">
            <v>10567</v>
          </cell>
          <cell r="C83">
            <v>72.202426343154244</v>
          </cell>
          <cell r="D83">
            <v>19.712690451405319</v>
          </cell>
          <cell r="E83">
            <v>20.184496124031007</v>
          </cell>
          <cell r="F83">
            <v>10.846342098411872</v>
          </cell>
          <cell r="G83">
            <v>74.407625649913342</v>
          </cell>
          <cell r="H83">
            <v>20.314753477808271</v>
          </cell>
          <cell r="I83">
            <v>20.800968992248063</v>
          </cell>
          <cell r="J83">
            <v>11.177609997396511</v>
          </cell>
          <cell r="K83">
            <v>2885</v>
          </cell>
          <cell r="L83">
            <v>10320</v>
          </cell>
          <cell r="M83">
            <v>208304</v>
          </cell>
          <cell r="N83">
            <v>214666</v>
          </cell>
          <cell r="O83">
            <v>19205</v>
          </cell>
        </row>
        <row r="84">
          <cell r="B84">
            <v>10633</v>
          </cell>
          <cell r="C84">
            <v>118.77498705334024</v>
          </cell>
          <cell r="D84">
            <v>43.140129784632748</v>
          </cell>
          <cell r="E84">
            <v>20.384348753499534</v>
          </cell>
          <cell r="F84">
            <v>6.5639568993889785</v>
          </cell>
          <cell r="G84">
            <v>146.53858104609012</v>
          </cell>
          <cell r="H84">
            <v>53.224113608577071</v>
          </cell>
          <cell r="I84">
            <v>25.149180109318756</v>
          </cell>
          <cell r="J84">
            <v>8.098278551292875</v>
          </cell>
          <cell r="K84">
            <v>3862</v>
          </cell>
          <cell r="L84">
            <v>22503</v>
          </cell>
          <cell r="M84">
            <v>458709</v>
          </cell>
          <cell r="N84">
            <v>565932</v>
          </cell>
          <cell r="O84">
            <v>69883</v>
          </cell>
        </row>
        <row r="85">
          <cell r="B85">
            <v>10679</v>
          </cell>
          <cell r="C85">
            <v>33.135555555555555</v>
          </cell>
          <cell r="D85">
            <v>25.133252177170146</v>
          </cell>
          <cell r="E85">
            <v>22.366499999999998</v>
          </cell>
          <cell r="F85">
            <v>8.6044304811977046</v>
          </cell>
          <cell r="G85">
            <v>30.108395061728395</v>
          </cell>
          <cell r="H85">
            <v>22.837157037175764</v>
          </cell>
          <cell r="I85">
            <v>20.323166666666665</v>
          </cell>
          <cell r="J85">
            <v>7.8183566825890427</v>
          </cell>
          <cell r="K85">
            <v>8100</v>
          </cell>
          <cell r="L85">
            <v>12000</v>
          </cell>
          <cell r="M85">
            <v>268398</v>
          </cell>
          <cell r="N85">
            <v>243878</v>
          </cell>
          <cell r="O85">
            <v>31193</v>
          </cell>
        </row>
        <row r="86">
          <cell r="B86">
            <v>11578</v>
          </cell>
          <cell r="C86">
            <v>26.076136363636362</v>
          </cell>
          <cell r="D86">
            <v>9.9097426153048893</v>
          </cell>
          <cell r="E86">
            <v>7.4290986790986793</v>
          </cell>
          <cell r="F86">
            <v>4.7030250860796849</v>
          </cell>
          <cell r="G86">
            <v>45.589090909090906</v>
          </cell>
          <cell r="H86">
            <v>17.325272067714632</v>
          </cell>
          <cell r="I86">
            <v>12.988344988344988</v>
          </cell>
          <cell r="J86">
            <v>8.2223315297589767</v>
          </cell>
          <cell r="K86">
            <v>4400</v>
          </cell>
          <cell r="L86">
            <v>15444</v>
          </cell>
          <cell r="M86">
            <v>114735</v>
          </cell>
          <cell r="N86">
            <v>200592</v>
          </cell>
          <cell r="O86">
            <v>24396</v>
          </cell>
        </row>
        <row r="87">
          <cell r="B87">
            <v>11637</v>
          </cell>
          <cell r="C87">
            <v>37.989623366641048</v>
          </cell>
          <cell r="D87">
            <v>33.977485606255911</v>
          </cell>
          <cell r="E87">
            <v>13.913575902596946</v>
          </cell>
          <cell r="F87">
            <v>8.2346717760746415</v>
          </cell>
          <cell r="G87">
            <v>60.587817063797083</v>
          </cell>
          <cell r="H87">
            <v>54.189052161209936</v>
          </cell>
          <cell r="I87">
            <v>22.19009078752903</v>
          </cell>
          <cell r="J87">
            <v>13.133080639786737</v>
          </cell>
          <cell r="K87">
            <v>10408</v>
          </cell>
          <cell r="L87">
            <v>28418</v>
          </cell>
          <cell r="M87">
            <v>395396</v>
          </cell>
          <cell r="N87">
            <v>630598</v>
          </cell>
          <cell r="O87">
            <v>48016</v>
          </cell>
        </row>
        <row r="88">
          <cell r="B88">
            <v>12184</v>
          </cell>
          <cell r="C88">
            <v>101.99888827126181</v>
          </cell>
          <cell r="D88">
            <v>45.181221273801704</v>
          </cell>
          <cell r="E88">
            <v>9.4416849615806804</v>
          </cell>
          <cell r="F88">
            <v>4.2046378051388595</v>
          </cell>
          <cell r="G88">
            <v>129.08597368908653</v>
          </cell>
          <cell r="H88">
            <v>57.179661851608664</v>
          </cell>
          <cell r="I88">
            <v>11.949042947310648</v>
          </cell>
          <cell r="J88">
            <v>5.3212321652256271</v>
          </cell>
          <cell r="K88">
            <v>5397</v>
          </cell>
          <cell r="L88">
            <v>58304</v>
          </cell>
          <cell r="M88">
            <v>550488</v>
          </cell>
          <cell r="N88">
            <v>696677</v>
          </cell>
          <cell r="O88">
            <v>130924</v>
          </cell>
        </row>
        <row r="89">
          <cell r="B89">
            <v>12553</v>
          </cell>
          <cell r="C89">
            <v>37.250207400033183</v>
          </cell>
          <cell r="D89">
            <v>17.884728750099576</v>
          </cell>
          <cell r="E89">
            <v>23.985790598290599</v>
          </cell>
          <cell r="F89">
            <v>7.8507186068468719</v>
          </cell>
          <cell r="G89">
            <v>67.400862784138042</v>
          </cell>
          <cell r="H89">
            <v>32.360790249342784</v>
          </cell>
          <cell r="I89">
            <v>43.400106837606835</v>
          </cell>
          <cell r="J89">
            <v>14.205161380564395</v>
          </cell>
          <cell r="K89">
            <v>6027</v>
          </cell>
          <cell r="L89">
            <v>9360</v>
          </cell>
          <cell r="M89">
            <v>224507</v>
          </cell>
          <cell r="N89">
            <v>406225</v>
          </cell>
          <cell r="O89">
            <v>28597</v>
          </cell>
        </row>
        <row r="90">
          <cell r="B90">
            <v>12577</v>
          </cell>
          <cell r="C90">
            <v>127.23297991071429</v>
          </cell>
          <cell r="D90">
            <v>36.256897511330209</v>
          </cell>
          <cell r="E90">
            <v>11.563701374448446</v>
          </cell>
          <cell r="F90">
            <v>28.51979485896554</v>
          </cell>
          <cell r="G90">
            <v>123.65876116071429</v>
          </cell>
          <cell r="H90">
            <v>35.23837163075455</v>
          </cell>
          <cell r="I90">
            <v>11.238854795354262</v>
          </cell>
          <cell r="J90">
            <v>27.718619050597287</v>
          </cell>
          <cell r="K90">
            <v>3584</v>
          </cell>
          <cell r="L90">
            <v>39434</v>
          </cell>
          <cell r="M90">
            <v>456003</v>
          </cell>
          <cell r="N90">
            <v>443193</v>
          </cell>
          <cell r="O90">
            <v>15989</v>
          </cell>
        </row>
        <row r="91">
          <cell r="B91">
            <v>12706</v>
          </cell>
          <cell r="C91">
            <v>84.207139265962795</v>
          </cell>
          <cell r="D91">
            <v>39.545411616559107</v>
          </cell>
          <cell r="E91">
            <v>8.2763255423234661</v>
          </cell>
          <cell r="F91">
            <v>6.471048835771688</v>
          </cell>
          <cell r="G91">
            <v>66.851013909837434</v>
          </cell>
          <cell r="H91">
            <v>31.394616716511884</v>
          </cell>
          <cell r="I91">
            <v>6.5704732256098568</v>
          </cell>
          <cell r="J91">
            <v>5.1372862147125486</v>
          </cell>
          <cell r="K91">
            <v>5967</v>
          </cell>
          <cell r="L91">
            <v>60711</v>
          </cell>
          <cell r="M91">
            <v>502464</v>
          </cell>
          <cell r="N91">
            <v>398900</v>
          </cell>
          <cell r="O91">
            <v>77648</v>
          </cell>
        </row>
        <row r="92">
          <cell r="B92">
            <v>13031</v>
          </cell>
          <cell r="C92">
            <v>83.560384538353702</v>
          </cell>
          <cell r="D92">
            <v>32.017266518302506</v>
          </cell>
          <cell r="E92">
            <v>13.022566951744803</v>
          </cell>
          <cell r="F92">
            <v>9.1488937131329084</v>
          </cell>
          <cell r="G92">
            <v>84.912878029240943</v>
          </cell>
          <cell r="H92">
            <v>32.535492287621828</v>
          </cell>
          <cell r="I92">
            <v>13.233347899369498</v>
          </cell>
          <cell r="J92">
            <v>9.2969760761353424</v>
          </cell>
          <cell r="K92">
            <v>4993</v>
          </cell>
          <cell r="L92">
            <v>32038</v>
          </cell>
          <cell r="M92">
            <v>417217</v>
          </cell>
          <cell r="N92">
            <v>423970</v>
          </cell>
          <cell r="O92">
            <v>45603</v>
          </cell>
        </row>
        <row r="93">
          <cell r="B93">
            <v>13806</v>
          </cell>
          <cell r="C93">
            <v>91.320616883116884</v>
          </cell>
          <cell r="D93">
            <v>24.447414167753152</v>
          </cell>
          <cell r="E93">
            <v>14.625227489383828</v>
          </cell>
          <cell r="F93">
            <v>11.97562446778314</v>
          </cell>
          <cell r="G93">
            <v>147.19209956709958</v>
          </cell>
          <cell r="H93">
            <v>39.404751557293928</v>
          </cell>
          <cell r="I93">
            <v>23.57318658462605</v>
          </cell>
          <cell r="J93">
            <v>19.302512063582174</v>
          </cell>
          <cell r="K93">
            <v>3696</v>
          </cell>
          <cell r="L93">
            <v>23078</v>
          </cell>
          <cell r="M93">
            <v>337521</v>
          </cell>
          <cell r="N93">
            <v>544022</v>
          </cell>
          <cell r="O93">
            <v>28184</v>
          </cell>
        </row>
        <row r="94">
          <cell r="B94">
            <v>14188</v>
          </cell>
          <cell r="C94">
            <v>64.280392156862746</v>
          </cell>
          <cell r="D94">
            <v>25.416760642796728</v>
          </cell>
          <cell r="E94">
            <v>10.61531894851491</v>
          </cell>
          <cell r="F94">
            <v>7.5378971571906357</v>
          </cell>
          <cell r="G94">
            <v>95.093761140819964</v>
          </cell>
          <cell r="H94">
            <v>37.60050747110234</v>
          </cell>
          <cell r="I94">
            <v>15.703865061375879</v>
          </cell>
          <cell r="J94">
            <v>11.151254180602006</v>
          </cell>
          <cell r="K94">
            <v>5610</v>
          </cell>
          <cell r="L94">
            <v>33971</v>
          </cell>
          <cell r="M94">
            <v>360613</v>
          </cell>
          <cell r="N94">
            <v>533476</v>
          </cell>
          <cell r="O94">
            <v>47840</v>
          </cell>
        </row>
        <row r="95">
          <cell r="B95">
            <v>14435</v>
          </cell>
          <cell r="C95">
            <v>52.451095890410961</v>
          </cell>
          <cell r="D95">
            <v>26.525320401801178</v>
          </cell>
          <cell r="E95">
            <v>15.501740890688259</v>
          </cell>
          <cell r="F95">
            <v>12.947822264304071</v>
          </cell>
          <cell r="G95">
            <v>66.54150684931507</v>
          </cell>
          <cell r="H95">
            <v>33.651056459993072</v>
          </cell>
          <cell r="I95">
            <v>19.666113360323887</v>
          </cell>
          <cell r="J95">
            <v>16.426112538888137</v>
          </cell>
          <cell r="K95">
            <v>7300</v>
          </cell>
          <cell r="L95">
            <v>24700</v>
          </cell>
          <cell r="M95">
            <v>382893</v>
          </cell>
          <cell r="N95">
            <v>485753</v>
          </cell>
          <cell r="O95">
            <v>29572</v>
          </cell>
        </row>
        <row r="96">
          <cell r="B96">
            <v>14557</v>
          </cell>
          <cell r="C96">
            <v>141.40882286232707</v>
          </cell>
          <cell r="D96">
            <v>85.65933914955005</v>
          </cell>
          <cell r="E96">
            <v>16.95967303193515</v>
          </cell>
          <cell r="F96">
            <v>9.33221820576723</v>
          </cell>
          <cell r="G96">
            <v>133.06668178725334</v>
          </cell>
          <cell r="H96">
            <v>80.606031462526616</v>
          </cell>
          <cell r="I96">
            <v>15.959169794896905</v>
          </cell>
          <cell r="J96">
            <v>8.7816819716054102</v>
          </cell>
          <cell r="K96">
            <v>8818</v>
          </cell>
          <cell r="L96">
            <v>73524</v>
          </cell>
          <cell r="M96">
            <v>1246943</v>
          </cell>
          <cell r="N96">
            <v>1173382</v>
          </cell>
          <cell r="O96">
            <v>133617</v>
          </cell>
        </row>
        <row r="97">
          <cell r="B97">
            <v>14829</v>
          </cell>
          <cell r="C97">
            <v>104.96557759626604</v>
          </cell>
          <cell r="D97">
            <v>36.397127250657498</v>
          </cell>
          <cell r="E97">
            <v>38.020076077768387</v>
          </cell>
          <cell r="F97">
            <v>23.672499999999999</v>
          </cell>
          <cell r="G97">
            <v>148.46285492026448</v>
          </cell>
          <cell r="H97">
            <v>51.47993795940387</v>
          </cell>
          <cell r="I97">
            <v>53.77542969850662</v>
          </cell>
          <cell r="J97">
            <v>33.482280701754384</v>
          </cell>
          <cell r="K97">
            <v>5142</v>
          </cell>
          <cell r="L97">
            <v>14196</v>
          </cell>
          <cell r="M97">
            <v>539733</v>
          </cell>
          <cell r="N97">
            <v>763396</v>
          </cell>
          <cell r="O97">
            <v>22800</v>
          </cell>
        </row>
        <row r="98">
          <cell r="B98">
            <v>15522</v>
          </cell>
          <cell r="C98">
            <v>127.67565044918912</v>
          </cell>
          <cell r="D98">
            <v>70.500450972812786</v>
          </cell>
          <cell r="E98">
            <v>30.257921805010231</v>
          </cell>
          <cell r="F98">
            <v>17.537549280425655</v>
          </cell>
          <cell r="G98">
            <v>126.57286197643215</v>
          </cell>
          <cell r="H98">
            <v>69.891508826182189</v>
          </cell>
          <cell r="I98">
            <v>29.996571365370791</v>
          </cell>
          <cell r="J98">
            <v>17.386070066348282</v>
          </cell>
          <cell r="K98">
            <v>8571</v>
          </cell>
          <cell r="L98">
            <v>36166</v>
          </cell>
          <cell r="M98">
            <v>1094308</v>
          </cell>
          <cell r="N98">
            <v>1084856</v>
          </cell>
          <cell r="O98">
            <v>62398</v>
          </cell>
        </row>
        <row r="99">
          <cell r="B99">
            <v>16225</v>
          </cell>
          <cell r="C99">
            <v>39.040154504529539</v>
          </cell>
          <cell r="D99">
            <v>86.588536209553155</v>
          </cell>
          <cell r="E99">
            <v>17.873578280450879</v>
          </cell>
          <cell r="F99">
            <v>8.0816099954555654</v>
          </cell>
          <cell r="G99">
            <v>51.733840938142613</v>
          </cell>
          <cell r="H99">
            <v>114.74231124807396</v>
          </cell>
          <cell r="I99">
            <v>23.685071626676166</v>
          </cell>
          <cell r="J99">
            <v>10.709299984468387</v>
          </cell>
          <cell r="K99">
            <v>35986</v>
          </cell>
          <cell r="L99">
            <v>78602</v>
          </cell>
          <cell r="M99">
            <v>1404899</v>
          </cell>
          <cell r="N99">
            <v>1861694</v>
          </cell>
          <cell r="O99">
            <v>173839</v>
          </cell>
        </row>
        <row r="100">
          <cell r="B100">
            <v>17071</v>
          </cell>
          <cell r="C100">
            <v>40.043406463788628</v>
          </cell>
          <cell r="D100">
            <v>9.943412805342394</v>
          </cell>
          <cell r="E100">
            <v>5.1406420351302238</v>
          </cell>
          <cell r="F100">
            <v>3.268581991835477</v>
          </cell>
          <cell r="G100">
            <v>63.795942439254539</v>
          </cell>
          <cell r="H100">
            <v>15.84154413918341</v>
          </cell>
          <cell r="I100">
            <v>8.1899152029073292</v>
          </cell>
          <cell r="J100">
            <v>5.2074058384040667</v>
          </cell>
          <cell r="K100">
            <v>4239</v>
          </cell>
          <cell r="L100">
            <v>33020</v>
          </cell>
          <cell r="M100">
            <v>169744</v>
          </cell>
          <cell r="N100">
            <v>270431</v>
          </cell>
          <cell r="O100">
            <v>51932</v>
          </cell>
        </row>
        <row r="101">
          <cell r="B101">
            <v>17086</v>
          </cell>
          <cell r="C101">
            <v>133.46324642556772</v>
          </cell>
          <cell r="D101">
            <v>46.437960903663821</v>
          </cell>
          <cell r="E101">
            <v>22.195339599418148</v>
          </cell>
          <cell r="F101">
            <v>10.740436418767089</v>
          </cell>
          <cell r="G101">
            <v>179.3022708158116</v>
          </cell>
          <cell r="H101">
            <v>62.387451714854265</v>
          </cell>
          <cell r="I101">
            <v>29.818507329081346</v>
          </cell>
          <cell r="J101">
            <v>14.429325608468474</v>
          </cell>
          <cell r="K101">
            <v>5945</v>
          </cell>
          <cell r="L101">
            <v>35748</v>
          </cell>
          <cell r="M101">
            <v>793439</v>
          </cell>
          <cell r="N101">
            <v>1065952</v>
          </cell>
          <cell r="O101">
            <v>73874</v>
          </cell>
        </row>
        <row r="102">
          <cell r="B102">
            <v>17686</v>
          </cell>
          <cell r="C102">
            <v>168.69530907496713</v>
          </cell>
          <cell r="D102">
            <v>21.756982924346943</v>
          </cell>
          <cell r="E102">
            <v>22.633609787659548</v>
          </cell>
          <cell r="F102">
            <v>10.212154989384288</v>
          </cell>
          <cell r="G102">
            <v>207.76633055677334</v>
          </cell>
          <cell r="H102">
            <v>26.796053375551285</v>
          </cell>
          <cell r="I102">
            <v>27.875713193341568</v>
          </cell>
          <cell r="J102">
            <v>12.577361995753716</v>
          </cell>
          <cell r="K102">
            <v>2281</v>
          </cell>
          <cell r="L102">
            <v>17001</v>
          </cell>
          <cell r="M102">
            <v>384794</v>
          </cell>
          <cell r="N102">
            <v>473915</v>
          </cell>
          <cell r="O102">
            <v>37680</v>
          </cell>
        </row>
        <row r="103">
          <cell r="B103">
            <v>18188</v>
          </cell>
          <cell r="C103">
            <v>74.466917136297226</v>
          </cell>
          <cell r="D103">
            <v>19.615735649879042</v>
          </cell>
          <cell r="E103">
            <v>12.466664337130478</v>
          </cell>
          <cell r="F103">
            <v>6.9655987036060836</v>
          </cell>
          <cell r="G103">
            <v>84.800667919014813</v>
          </cell>
          <cell r="H103">
            <v>22.337805146250275</v>
          </cell>
          <cell r="I103">
            <v>14.19665944510448</v>
          </cell>
          <cell r="J103">
            <v>7.932212655459888</v>
          </cell>
          <cell r="K103">
            <v>4791</v>
          </cell>
          <cell r="L103">
            <v>28618</v>
          </cell>
          <cell r="M103">
            <v>356771</v>
          </cell>
          <cell r="N103">
            <v>406280</v>
          </cell>
          <cell r="O103">
            <v>51219</v>
          </cell>
        </row>
        <row r="104">
          <cell r="B104">
            <v>18217</v>
          </cell>
          <cell r="C104">
            <v>51.783852123114485</v>
          </cell>
          <cell r="D104">
            <v>32.601910303562605</v>
          </cell>
          <cell r="E104">
            <v>8.7879760883075377</v>
          </cell>
          <cell r="F104">
            <v>5.0950448672854867</v>
          </cell>
          <cell r="G104">
            <v>50.901386345801725</v>
          </cell>
          <cell r="H104">
            <v>32.046330350771257</v>
          </cell>
          <cell r="I104">
            <v>8.6382172767896783</v>
          </cell>
          <cell r="J104">
            <v>5.0082185199800975</v>
          </cell>
          <cell r="K104">
            <v>11469</v>
          </cell>
          <cell r="L104">
            <v>67582</v>
          </cell>
          <cell r="M104">
            <v>593909</v>
          </cell>
          <cell r="N104">
            <v>583788</v>
          </cell>
          <cell r="O104">
            <v>116566</v>
          </cell>
        </row>
        <row r="105">
          <cell r="B105">
            <v>18527</v>
          </cell>
          <cell r="C105">
            <v>92.279043149822598</v>
          </cell>
          <cell r="D105">
            <v>43.517137151184755</v>
          </cell>
          <cell r="E105">
            <v>11.770128031066147</v>
          </cell>
          <cell r="F105">
            <v>18.053292729349067</v>
          </cell>
          <cell r="G105">
            <v>108.69715005150509</v>
          </cell>
          <cell r="H105">
            <v>51.25962109353916</v>
          </cell>
          <cell r="I105">
            <v>13.864246193375086</v>
          </cell>
          <cell r="J105">
            <v>21.265299267784769</v>
          </cell>
          <cell r="K105">
            <v>8737</v>
          </cell>
          <cell r="L105">
            <v>68499</v>
          </cell>
          <cell r="M105">
            <v>806242</v>
          </cell>
          <cell r="N105">
            <v>949687</v>
          </cell>
          <cell r="O105">
            <v>44659</v>
          </cell>
        </row>
        <row r="106">
          <cell r="B106">
            <v>19943</v>
          </cell>
          <cell r="C106">
            <v>91.798220841570185</v>
          </cell>
          <cell r="D106">
            <v>32.598656170084745</v>
          </cell>
          <cell r="E106">
            <v>4.3036872765788425</v>
          </cell>
          <cell r="F106">
            <v>3.0944742466288098</v>
          </cell>
          <cell r="G106">
            <v>85.898333804010164</v>
          </cell>
          <cell r="H106">
            <v>30.503535074963647</v>
          </cell>
          <cell r="I106">
            <v>4.0270885740765259</v>
          </cell>
          <cell r="J106">
            <v>2.8955918682082356</v>
          </cell>
          <cell r="K106">
            <v>7082</v>
          </cell>
          <cell r="L106">
            <v>151060</v>
          </cell>
          <cell r="M106">
            <v>650115</v>
          </cell>
          <cell r="N106">
            <v>608332</v>
          </cell>
          <cell r="O106">
            <v>210089</v>
          </cell>
        </row>
        <row r="107">
          <cell r="B107">
            <v>20022</v>
          </cell>
          <cell r="C107">
            <v>77.410762574364526</v>
          </cell>
          <cell r="D107">
            <v>42.89256817500749</v>
          </cell>
          <cell r="E107">
            <v>35.74737762237762</v>
          </cell>
          <cell r="F107">
            <v>14.406894816305989</v>
          </cell>
          <cell r="G107">
            <v>85.655850009013875</v>
          </cell>
          <cell r="H107">
            <v>47.461092797922284</v>
          </cell>
          <cell r="I107">
            <v>39.554861804861808</v>
          </cell>
          <cell r="J107">
            <v>15.941385673544707</v>
          </cell>
          <cell r="K107">
            <v>11094</v>
          </cell>
          <cell r="L107">
            <v>24024</v>
          </cell>
          <cell r="M107">
            <v>858795</v>
          </cell>
          <cell r="N107">
            <v>950266</v>
          </cell>
          <cell r="O107">
            <v>59610</v>
          </cell>
        </row>
        <row r="108">
          <cell r="B108">
            <v>21006</v>
          </cell>
          <cell r="C108">
            <v>183.37761294672961</v>
          </cell>
          <cell r="D108">
            <v>25.89250690278968</v>
          </cell>
          <cell r="E108">
            <v>16.595410996521633</v>
          </cell>
          <cell r="F108">
            <v>6.9682271248110279</v>
          </cell>
          <cell r="G108">
            <v>193.74848280512475</v>
          </cell>
          <cell r="H108">
            <v>27.356850423688471</v>
          </cell>
          <cell r="I108">
            <v>17.533959846219563</v>
          </cell>
          <cell r="J108">
            <v>7.3623132703000485</v>
          </cell>
          <cell r="K108">
            <v>2966</v>
          </cell>
          <cell r="L108">
            <v>32774</v>
          </cell>
          <cell r="M108">
            <v>543898</v>
          </cell>
          <cell r="N108">
            <v>574658</v>
          </cell>
          <cell r="O108">
            <v>78054</v>
          </cell>
        </row>
        <row r="109">
          <cell r="B109">
            <v>21563</v>
          </cell>
          <cell r="C109">
            <v>87.322771731643471</v>
          </cell>
          <cell r="D109">
            <v>29.396466168900432</v>
          </cell>
          <cell r="E109">
            <v>32.660552349546577</v>
          </cell>
          <cell r="F109">
            <v>15.007955298797235</v>
          </cell>
          <cell r="G109">
            <v>107.34288469486155</v>
          </cell>
          <cell r="H109">
            <v>36.136066410054262</v>
          </cell>
          <cell r="I109">
            <v>40.148495465787306</v>
          </cell>
          <cell r="J109">
            <v>18.448764087508287</v>
          </cell>
          <cell r="K109">
            <v>7259</v>
          </cell>
          <cell r="L109">
            <v>19408</v>
          </cell>
          <cell r="M109">
            <v>633876</v>
          </cell>
          <cell r="N109">
            <v>779202</v>
          </cell>
          <cell r="O109">
            <v>42236</v>
          </cell>
        </row>
        <row r="110">
          <cell r="B110">
            <v>21946</v>
          </cell>
          <cell r="C110">
            <v>147.02015915119364</v>
          </cell>
          <cell r="D110">
            <v>37.883851271302291</v>
          </cell>
          <cell r="E110">
            <v>14.252147081511957</v>
          </cell>
          <cell r="F110">
            <v>12.845693890794475</v>
          </cell>
          <cell r="G110">
            <v>167.05587975243148</v>
          </cell>
          <cell r="H110">
            <v>43.046614417205866</v>
          </cell>
          <cell r="I110">
            <v>16.194411588240335</v>
          </cell>
          <cell r="J110">
            <v>14.596288742622292</v>
          </cell>
          <cell r="K110">
            <v>5655</v>
          </cell>
          <cell r="L110">
            <v>58335</v>
          </cell>
          <cell r="M110">
            <v>831399</v>
          </cell>
          <cell r="N110">
            <v>944701</v>
          </cell>
          <cell r="O110">
            <v>64722</v>
          </cell>
        </row>
        <row r="111">
          <cell r="B111">
            <v>22163</v>
          </cell>
          <cell r="C111">
            <v>61.784786114009293</v>
          </cell>
          <cell r="D111">
            <v>29.391192528087352</v>
          </cell>
          <cell r="E111">
            <v>20.705562619198982</v>
          </cell>
          <cell r="F111">
            <v>17.861663330499876</v>
          </cell>
          <cell r="G111">
            <v>84.42388314521483</v>
          </cell>
          <cell r="H111">
            <v>40.160673194062177</v>
          </cell>
          <cell r="I111">
            <v>28.292466624284806</v>
          </cell>
          <cell r="J111">
            <v>24.406509638322959</v>
          </cell>
          <cell r="K111">
            <v>10543</v>
          </cell>
          <cell r="L111">
            <v>31460</v>
          </cell>
          <cell r="M111">
            <v>651397</v>
          </cell>
          <cell r="N111">
            <v>890081</v>
          </cell>
          <cell r="O111">
            <v>36469</v>
          </cell>
        </row>
        <row r="112">
          <cell r="B112">
            <v>23158</v>
          </cell>
          <cell r="C112">
            <v>92.19556969771142</v>
          </cell>
          <cell r="D112">
            <v>32.530011227221692</v>
          </cell>
          <cell r="E112">
            <v>29.617849420090426</v>
          </cell>
          <cell r="F112">
            <v>21.654258529995115</v>
          </cell>
          <cell r="G112">
            <v>111.20621710928894</v>
          </cell>
          <cell r="H112">
            <v>39.237671646947057</v>
          </cell>
          <cell r="I112">
            <v>35.725024572439551</v>
          </cell>
          <cell r="J112">
            <v>26.119348069792174</v>
          </cell>
          <cell r="K112">
            <v>8171</v>
          </cell>
          <cell r="L112">
            <v>25435</v>
          </cell>
          <cell r="M112">
            <v>753330</v>
          </cell>
          <cell r="N112">
            <v>908666</v>
          </cell>
          <cell r="O112">
            <v>34789</v>
          </cell>
        </row>
        <row r="113">
          <cell r="B113">
            <v>23303</v>
          </cell>
          <cell r="C113">
            <v>27.010820494446435</v>
          </cell>
          <cell r="D113">
            <v>16.175428056473415</v>
          </cell>
          <cell r="E113">
            <v>15.359439305651767</v>
          </cell>
          <cell r="F113">
            <v>10.583036190583149</v>
          </cell>
          <cell r="G113">
            <v>28.433249731279112</v>
          </cell>
          <cell r="H113">
            <v>17.027249710337724</v>
          </cell>
          <cell r="I113">
            <v>16.168289800741615</v>
          </cell>
          <cell r="J113">
            <v>11.140354325181795</v>
          </cell>
          <cell r="K113">
            <v>13955</v>
          </cell>
          <cell r="L113">
            <v>24541</v>
          </cell>
          <cell r="M113">
            <v>376936</v>
          </cell>
          <cell r="N113">
            <v>396786</v>
          </cell>
          <cell r="O113">
            <v>35617</v>
          </cell>
        </row>
        <row r="114">
          <cell r="B114">
            <v>23514</v>
          </cell>
          <cell r="C114">
            <v>25.442032420134609</v>
          </cell>
          <cell r="D114">
            <v>22.827932295653653</v>
          </cell>
          <cell r="E114">
            <v>13.906834551013006</v>
          </cell>
          <cell r="F114">
            <v>12.657423127711752</v>
          </cell>
          <cell r="G114">
            <v>34.265285809081426</v>
          </cell>
          <cell r="H114">
            <v>30.744620226248191</v>
          </cell>
          <cell r="I114">
            <v>18.729701020778279</v>
          </cell>
          <cell r="J114">
            <v>17.046995849839654</v>
          </cell>
          <cell r="K114">
            <v>21098</v>
          </cell>
          <cell r="L114">
            <v>38598</v>
          </cell>
          <cell r="M114">
            <v>536776</v>
          </cell>
          <cell r="N114">
            <v>722929</v>
          </cell>
          <cell r="O114">
            <v>42408</v>
          </cell>
        </row>
        <row r="115">
          <cell r="B115">
            <v>24010</v>
          </cell>
          <cell r="C115">
            <v>115.95517894012389</v>
          </cell>
          <cell r="D115">
            <v>56.13756768013328</v>
          </cell>
          <cell r="E115">
            <v>11.746082788671025</v>
          </cell>
          <cell r="F115">
            <v>5.0910783758262514</v>
          </cell>
          <cell r="G115">
            <v>163.75877494838267</v>
          </cell>
          <cell r="H115">
            <v>79.280799666805493</v>
          </cell>
          <cell r="I115">
            <v>16.588514161220044</v>
          </cell>
          <cell r="J115">
            <v>7.1899225684608119</v>
          </cell>
          <cell r="K115">
            <v>11624</v>
          </cell>
          <cell r="L115">
            <v>114750</v>
          </cell>
          <cell r="M115">
            <v>1347863</v>
          </cell>
          <cell r="N115">
            <v>1903532</v>
          </cell>
          <cell r="O115">
            <v>264750</v>
          </cell>
        </row>
        <row r="116">
          <cell r="B116">
            <v>24487</v>
          </cell>
          <cell r="C116">
            <v>52.920433996383366</v>
          </cell>
          <cell r="D116">
            <v>15.536611263119205</v>
          </cell>
          <cell r="E116">
            <v>10.091379310344827</v>
          </cell>
          <cell r="F116">
            <v>5.2268980298409033</v>
          </cell>
          <cell r="G116">
            <v>64.934344136875779</v>
          </cell>
          <cell r="H116">
            <v>19.063707273247029</v>
          </cell>
          <cell r="I116">
            <v>12.382307692307693</v>
          </cell>
          <cell r="J116">
            <v>6.4134998488720356</v>
          </cell>
          <cell r="K116">
            <v>7189</v>
          </cell>
          <cell r="L116">
            <v>37700</v>
          </cell>
          <cell r="M116">
            <v>380445</v>
          </cell>
          <cell r="N116">
            <v>466813</v>
          </cell>
          <cell r="O116">
            <v>72786</v>
          </cell>
        </row>
        <row r="117">
          <cell r="B117">
            <v>24962</v>
          </cell>
          <cell r="C117">
            <v>88.069483646023571</v>
          </cell>
          <cell r="D117">
            <v>42.5</v>
          </cell>
          <cell r="E117">
            <v>22.189604685212299</v>
          </cell>
          <cell r="F117">
            <v>12.363474268133507</v>
          </cell>
          <cell r="G117">
            <v>97.982068736510044</v>
          </cell>
          <cell r="H117">
            <v>47.283550997516222</v>
          </cell>
          <cell r="I117">
            <v>24.687136582304959</v>
          </cell>
          <cell r="J117">
            <v>13.755034495618125</v>
          </cell>
          <cell r="K117">
            <v>12046</v>
          </cell>
          <cell r="L117">
            <v>47810</v>
          </cell>
          <cell r="M117">
            <v>1060885</v>
          </cell>
          <cell r="N117">
            <v>1180292</v>
          </cell>
          <cell r="O117">
            <v>85808</v>
          </cell>
        </row>
        <row r="118">
          <cell r="B118">
            <v>25314</v>
          </cell>
          <cell r="C118">
            <v>89.308542554871309</v>
          </cell>
          <cell r="D118">
            <v>22.343011772141899</v>
          </cell>
          <cell r="E118">
            <v>9.9857168079096041</v>
          </cell>
          <cell r="F118">
            <v>6.5832993842608216</v>
          </cell>
          <cell r="G118">
            <v>107.51302700142112</v>
          </cell>
          <cell r="H118">
            <v>26.897369044797344</v>
          </cell>
          <cell r="I118">
            <v>12.021186440677965</v>
          </cell>
          <cell r="J118">
            <v>7.9252266828070255</v>
          </cell>
          <cell r="K118">
            <v>6333</v>
          </cell>
          <cell r="L118">
            <v>56640</v>
          </cell>
          <cell r="M118">
            <v>565591</v>
          </cell>
          <cell r="N118">
            <v>680880</v>
          </cell>
          <cell r="O118">
            <v>85913</v>
          </cell>
        </row>
        <row r="119">
          <cell r="B119">
            <v>28283</v>
          </cell>
          <cell r="C119">
            <v>42.290824742268043</v>
          </cell>
          <cell r="D119">
            <v>29.008308878124669</v>
          </cell>
          <cell r="E119">
            <v>8.4395457444401014</v>
          </cell>
          <cell r="F119">
            <v>3.6261668198854395</v>
          </cell>
          <cell r="G119">
            <v>49.621030927835051</v>
          </cell>
          <cell r="H119">
            <v>34.036276208323024</v>
          </cell>
          <cell r="I119">
            <v>9.9023597424239309</v>
          </cell>
          <cell r="J119">
            <v>4.2546849586309312</v>
          </cell>
          <cell r="K119">
            <v>19400</v>
          </cell>
          <cell r="L119">
            <v>97214</v>
          </cell>
          <cell r="M119">
            <v>820442</v>
          </cell>
          <cell r="N119">
            <v>962648</v>
          </cell>
          <cell r="O119">
            <v>226256</v>
          </cell>
        </row>
        <row r="120">
          <cell r="B120">
            <v>29461</v>
          </cell>
          <cell r="C120">
            <v>137.93873065709801</v>
          </cell>
          <cell r="D120">
            <v>104.38695224194699</v>
          </cell>
          <cell r="E120">
            <v>17.183380640547124</v>
          </cell>
          <cell r="F120">
            <v>5.8662231089984473</v>
          </cell>
          <cell r="G120">
            <v>159.19851984749943</v>
          </cell>
          <cell r="H120">
            <v>120.47557788262449</v>
          </cell>
          <cell r="I120">
            <v>19.831766980309769</v>
          </cell>
          <cell r="J120">
            <v>6.7703539941172659</v>
          </cell>
          <cell r="K120">
            <v>22295</v>
          </cell>
          <cell r="L120">
            <v>178972</v>
          </cell>
          <cell r="M120">
            <v>3075344</v>
          </cell>
          <cell r="N120">
            <v>3549331</v>
          </cell>
          <cell r="O120">
            <v>524246</v>
          </cell>
        </row>
        <row r="121">
          <cell r="B121">
            <v>31076</v>
          </cell>
          <cell r="C121">
            <v>135.04268815360876</v>
          </cell>
          <cell r="D121">
            <v>25.347663791993821</v>
          </cell>
          <cell r="E121">
            <v>22.055270894582108</v>
          </cell>
          <cell r="F121">
            <v>15.165652676164806</v>
          </cell>
          <cell r="G121">
            <v>163.14692268129608</v>
          </cell>
          <cell r="H121">
            <v>30.622860084953018</v>
          </cell>
          <cell r="I121">
            <v>26.64527509449811</v>
          </cell>
          <cell r="J121">
            <v>18.321832884097034</v>
          </cell>
          <cell r="K121">
            <v>5833</v>
          </cell>
          <cell r="L121">
            <v>35715</v>
          </cell>
          <cell r="M121">
            <v>787704</v>
          </cell>
          <cell r="N121">
            <v>951636</v>
          </cell>
          <cell r="O121">
            <v>51940</v>
          </cell>
        </row>
        <row r="122">
          <cell r="B122">
            <v>31406</v>
          </cell>
          <cell r="C122">
            <v>110.63382472274817</v>
          </cell>
          <cell r="D122">
            <v>52.093644526523597</v>
          </cell>
          <cell r="E122">
            <v>8.5362701464580315</v>
          </cell>
          <cell r="F122">
            <v>10.121271923041233</v>
          </cell>
          <cell r="G122">
            <v>121.61691912361374</v>
          </cell>
          <cell r="H122">
            <v>57.265204101127175</v>
          </cell>
          <cell r="I122">
            <v>9.383702304613923</v>
          </cell>
          <cell r="J122">
            <v>11.126054007238084</v>
          </cell>
          <cell r="K122">
            <v>14788</v>
          </cell>
          <cell r="L122">
            <v>191659</v>
          </cell>
          <cell r="M122">
            <v>1636053</v>
          </cell>
          <cell r="N122">
            <v>1798471</v>
          </cell>
          <cell r="O122">
            <v>161645</v>
          </cell>
        </row>
        <row r="123">
          <cell r="B123">
            <v>31519</v>
          </cell>
          <cell r="C123">
            <v>83.239828693790145</v>
          </cell>
          <cell r="D123">
            <v>30.83298962530537</v>
          </cell>
          <cell r="E123">
            <v>14.529789937953204</v>
          </cell>
          <cell r="F123">
            <v>5.6867455074227733</v>
          </cell>
          <cell r="G123">
            <v>96.772334047109211</v>
          </cell>
          <cell r="H123">
            <v>35.845585202576224</v>
          </cell>
          <cell r="I123">
            <v>16.891933916423714</v>
          </cell>
          <cell r="J123">
            <v>6.6112538254931446</v>
          </cell>
          <cell r="K123">
            <v>11675</v>
          </cell>
          <cell r="L123">
            <v>66885</v>
          </cell>
          <cell r="M123">
            <v>971825</v>
          </cell>
          <cell r="N123">
            <v>1129817</v>
          </cell>
          <cell r="O123">
            <v>170893</v>
          </cell>
        </row>
        <row r="124">
          <cell r="B124">
            <v>33154</v>
          </cell>
          <cell r="C124">
            <v>160.20891271569778</v>
          </cell>
          <cell r="D124">
            <v>28.843789587983352</v>
          </cell>
          <cell r="E124">
            <v>23.822604753126402</v>
          </cell>
          <cell r="F124">
            <v>10.790992902199303</v>
          </cell>
          <cell r="G124">
            <v>162.72072373931982</v>
          </cell>
          <cell r="H124">
            <v>29.29601254750558</v>
          </cell>
          <cell r="I124">
            <v>24.196103831398535</v>
          </cell>
          <cell r="J124">
            <v>10.960177839966599</v>
          </cell>
          <cell r="K124">
            <v>5969</v>
          </cell>
          <cell r="L124">
            <v>40142</v>
          </cell>
          <cell r="M124">
            <v>956287</v>
          </cell>
          <cell r="N124">
            <v>971280</v>
          </cell>
          <cell r="O124">
            <v>88619</v>
          </cell>
        </row>
        <row r="125">
          <cell r="B125">
            <v>35065</v>
          </cell>
          <cell r="C125">
            <v>123.43291680996599</v>
          </cell>
          <cell r="D125">
            <v>92.117952374162272</v>
          </cell>
          <cell r="E125">
            <v>41.604296809593116</v>
          </cell>
          <cell r="F125">
            <v>11.171112471424767</v>
          </cell>
          <cell r="G125">
            <v>131.42703198440904</v>
          </cell>
          <cell r="H125">
            <v>98.083958363040068</v>
          </cell>
          <cell r="I125">
            <v>44.29879313231752</v>
          </cell>
          <cell r="J125">
            <v>11.894607970285216</v>
          </cell>
          <cell r="K125">
            <v>26169</v>
          </cell>
          <cell r="L125">
            <v>77639</v>
          </cell>
          <cell r="M125">
            <v>3230116</v>
          </cell>
          <cell r="N125">
            <v>3439314</v>
          </cell>
          <cell r="O125">
            <v>289149</v>
          </cell>
        </row>
        <row r="126">
          <cell r="B126">
            <v>36039</v>
          </cell>
          <cell r="C126">
            <v>24.369003789929614</v>
          </cell>
          <cell r="D126">
            <v>24.978245789283832</v>
          </cell>
          <cell r="E126">
            <v>10.442203069356317</v>
          </cell>
          <cell r="F126">
            <v>5.9171317202710787</v>
          </cell>
          <cell r="G126">
            <v>24.232674607471576</v>
          </cell>
          <cell r="H126">
            <v>24.838508282693748</v>
          </cell>
          <cell r="I126">
            <v>10.383785539457353</v>
          </cell>
          <cell r="J126">
            <v>5.8840291061111003</v>
          </cell>
          <cell r="K126">
            <v>36940</v>
          </cell>
          <cell r="L126">
            <v>86207</v>
          </cell>
          <cell r="M126">
            <v>900191</v>
          </cell>
          <cell r="N126">
            <v>895155</v>
          </cell>
          <cell r="O126">
            <v>152133</v>
          </cell>
        </row>
        <row r="127">
          <cell r="B127">
            <v>36170</v>
          </cell>
          <cell r="C127">
            <v>108.51587244196978</v>
          </cell>
          <cell r="D127">
            <v>41.489245230854301</v>
          </cell>
          <cell r="E127">
            <v>10.890253194870789</v>
          </cell>
          <cell r="F127">
            <v>6.6341560456757867</v>
          </cell>
          <cell r="G127">
            <v>114.63728396847205</v>
          </cell>
          <cell r="H127">
            <v>43.829665468620405</v>
          </cell>
          <cell r="I127">
            <v>11.504575504902068</v>
          </cell>
          <cell r="J127">
            <v>7.0083906933152962</v>
          </cell>
          <cell r="K127">
            <v>13829</v>
          </cell>
          <cell r="L127">
            <v>137799</v>
          </cell>
          <cell r="M127">
            <v>1500666</v>
          </cell>
          <cell r="N127">
            <v>1585319</v>
          </cell>
          <cell r="O127">
            <v>226203</v>
          </cell>
        </row>
        <row r="128">
          <cell r="B128">
            <v>38092</v>
          </cell>
          <cell r="C128">
            <v>55.621492537313436</v>
          </cell>
          <cell r="D128">
            <v>17.120707760159615</v>
          </cell>
          <cell r="E128">
            <v>8.9249233632581557</v>
          </cell>
          <cell r="F128">
            <v>4.2349281799527256</v>
          </cell>
          <cell r="G128">
            <v>63.630788912579959</v>
          </cell>
          <cell r="H128">
            <v>19.586028562427806</v>
          </cell>
          <cell r="I128">
            <v>10.210080468578935</v>
          </cell>
          <cell r="J128">
            <v>4.844742720590145</v>
          </cell>
          <cell r="K128">
            <v>11725</v>
          </cell>
          <cell r="L128">
            <v>73072</v>
          </cell>
          <cell r="M128">
            <v>652162</v>
          </cell>
          <cell r="N128">
            <v>746071</v>
          </cell>
          <cell r="O128">
            <v>153996</v>
          </cell>
        </row>
        <row r="129">
          <cell r="B129">
            <v>41674</v>
          </cell>
          <cell r="C129">
            <v>107.49626181407815</v>
          </cell>
          <cell r="D129">
            <v>54.857297115707638</v>
          </cell>
          <cell r="E129">
            <v>13.886514526602239</v>
          </cell>
          <cell r="F129">
            <v>6.203912107832628</v>
          </cell>
          <cell r="G129">
            <v>188.74707292989137</v>
          </cell>
          <cell r="H129">
            <v>96.32106349282526</v>
          </cell>
          <cell r="I129">
            <v>24.382605737749728</v>
          </cell>
          <cell r="J129">
            <v>10.893125317166762</v>
          </cell>
          <cell r="K129">
            <v>21267</v>
          </cell>
          <cell r="L129">
            <v>164629</v>
          </cell>
          <cell r="M129">
            <v>2286123</v>
          </cell>
          <cell r="N129">
            <v>4014084</v>
          </cell>
          <cell r="O129">
            <v>368497</v>
          </cell>
        </row>
        <row r="130">
          <cell r="B130">
            <v>41768</v>
          </cell>
          <cell r="C130">
            <v>133.55998995983936</v>
          </cell>
          <cell r="D130">
            <v>25.478979122773413</v>
          </cell>
          <cell r="E130">
            <v>27.902621919244886</v>
          </cell>
          <cell r="F130">
            <v>7.6694004035745174</v>
          </cell>
          <cell r="G130">
            <v>271.70795682730926</v>
          </cell>
          <cell r="H130">
            <v>51.833197663282895</v>
          </cell>
          <cell r="I130">
            <v>56.763738856843212</v>
          </cell>
          <cell r="J130">
            <v>15.602255693283366</v>
          </cell>
          <cell r="K130">
            <v>7968</v>
          </cell>
          <cell r="L130">
            <v>38140</v>
          </cell>
          <cell r="M130">
            <v>1064206</v>
          </cell>
          <cell r="N130">
            <v>2164969</v>
          </cell>
          <cell r="O130">
            <v>138760</v>
          </cell>
        </row>
        <row r="131">
          <cell r="B131">
            <v>42745</v>
          </cell>
          <cell r="C131">
            <v>82.529452025495146</v>
          </cell>
          <cell r="D131">
            <v>45.134892969938008</v>
          </cell>
          <cell r="E131">
            <v>11.626927735893403</v>
          </cell>
          <cell r="F131">
            <v>9.3903336497043153</v>
          </cell>
          <cell r="G131">
            <v>96.597638704709752</v>
          </cell>
          <cell r="H131">
            <v>52.82870511170897</v>
          </cell>
          <cell r="I131">
            <v>13.608884308727017</v>
          </cell>
          <cell r="J131">
            <v>10.99103453310944</v>
          </cell>
          <cell r="K131">
            <v>23377</v>
          </cell>
          <cell r="L131">
            <v>165933</v>
          </cell>
          <cell r="M131">
            <v>1929291</v>
          </cell>
          <cell r="N131">
            <v>2258163</v>
          </cell>
          <cell r="O131">
            <v>205455</v>
          </cell>
        </row>
        <row r="132">
          <cell r="B132">
            <v>48784</v>
          </cell>
          <cell r="C132">
            <v>73.943806730903503</v>
          </cell>
          <cell r="D132">
            <v>54.271031485733026</v>
          </cell>
          <cell r="E132">
            <v>12.278017381303505</v>
          </cell>
          <cell r="F132">
            <v>6.3240216791551918</v>
          </cell>
          <cell r="G132">
            <v>76.872894847088389</v>
          </cell>
          <cell r="H132">
            <v>56.420834699901604</v>
          </cell>
          <cell r="I132">
            <v>12.764378530287431</v>
          </cell>
          <cell r="J132">
            <v>6.5745310533117083</v>
          </cell>
          <cell r="K132">
            <v>35805</v>
          </cell>
          <cell r="L132">
            <v>215634</v>
          </cell>
          <cell r="M132">
            <v>2647558</v>
          </cell>
          <cell r="N132">
            <v>2752434</v>
          </cell>
          <cell r="O132">
            <v>418651</v>
          </cell>
        </row>
        <row r="133">
          <cell r="B133">
            <v>52759</v>
          </cell>
          <cell r="C133">
            <v>81.445362547581468</v>
          </cell>
          <cell r="D133">
            <v>16.627456926780265</v>
          </cell>
          <cell r="E133">
            <v>16.643861346690194</v>
          </cell>
          <cell r="F133">
            <v>11.772928577180128</v>
          </cell>
          <cell r="G133">
            <v>87.685451675796116</v>
          </cell>
          <cell r="H133">
            <v>17.901400708883791</v>
          </cell>
          <cell r="I133">
            <v>17.919061984176675</v>
          </cell>
          <cell r="J133">
            <v>12.674933569530557</v>
          </cell>
          <cell r="K133">
            <v>10771</v>
          </cell>
          <cell r="L133">
            <v>52707</v>
          </cell>
          <cell r="M133">
            <v>877248</v>
          </cell>
          <cell r="N133">
            <v>944460</v>
          </cell>
          <cell r="O133">
            <v>74514</v>
          </cell>
        </row>
        <row r="134">
          <cell r="B134">
            <v>54445</v>
          </cell>
          <cell r="C134">
            <v>97.01951347567379</v>
          </cell>
          <cell r="D134">
            <v>20.364386077693084</v>
          </cell>
          <cell r="E134">
            <v>11.876334929357199</v>
          </cell>
          <cell r="F134">
            <v>4.2562774717365013</v>
          </cell>
          <cell r="G134">
            <v>100.58855442772139</v>
          </cell>
          <cell r="H134">
            <v>21.113527412985583</v>
          </cell>
          <cell r="I134">
            <v>12.31322771725741</v>
          </cell>
          <cell r="J134">
            <v>4.4128524539818423</v>
          </cell>
          <cell r="K134">
            <v>11428</v>
          </cell>
          <cell r="L134">
            <v>93357</v>
          </cell>
          <cell r="M134">
            <v>1108739</v>
          </cell>
          <cell r="N134">
            <v>1149526</v>
          </cell>
          <cell r="O134">
            <v>260495</v>
          </cell>
        </row>
        <row r="135">
          <cell r="B135">
            <v>59455</v>
          </cell>
          <cell r="C135">
            <v>56.934406636670417</v>
          </cell>
          <cell r="D135">
            <v>27.241947691531411</v>
          </cell>
          <cell r="E135">
            <v>15.095062349717608</v>
          </cell>
          <cell r="F135">
            <v>4.4264042349095822</v>
          </cell>
          <cell r="G135">
            <v>68.174318053993247</v>
          </cell>
          <cell r="H135">
            <v>32.620015137498946</v>
          </cell>
          <cell r="I135">
            <v>18.07510857611512</v>
          </cell>
          <cell r="J135">
            <v>5.3002588061031233</v>
          </cell>
          <cell r="K135">
            <v>28448</v>
          </cell>
          <cell r="L135">
            <v>107298</v>
          </cell>
          <cell r="M135">
            <v>1619670</v>
          </cell>
          <cell r="N135">
            <v>1939423</v>
          </cell>
          <cell r="O135">
            <v>365911</v>
          </cell>
        </row>
        <row r="136">
          <cell r="B136">
            <v>61254</v>
          </cell>
          <cell r="C136">
            <v>175.7657186988915</v>
          </cell>
          <cell r="D136">
            <v>63.162487347765044</v>
          </cell>
          <cell r="E136">
            <v>28.692294001171732</v>
          </cell>
          <cell r="F136">
            <v>17.150687542666656</v>
          </cell>
          <cell r="G136">
            <v>181.88969652916592</v>
          </cell>
          <cell r="H136">
            <v>65.363176282365231</v>
          </cell>
          <cell r="I136">
            <v>29.69198252782866</v>
          </cell>
          <cell r="J136">
            <v>17.748246788364526</v>
          </cell>
          <cell r="K136">
            <v>22012</v>
          </cell>
          <cell r="L136">
            <v>134843</v>
          </cell>
          <cell r="M136">
            <v>3868955</v>
          </cell>
          <cell r="N136">
            <v>4003756</v>
          </cell>
          <cell r="O136">
            <v>225586</v>
          </cell>
        </row>
        <row r="137">
          <cell r="B137">
            <v>72535</v>
          </cell>
          <cell r="C137">
            <v>127.97258887715593</v>
          </cell>
          <cell r="D137">
            <v>40.098724753567247</v>
          </cell>
          <cell r="E137">
            <v>16.13545509516862</v>
          </cell>
          <cell r="F137">
            <v>9.2169949138846192</v>
          </cell>
          <cell r="G137">
            <v>140.53181098204857</v>
          </cell>
          <cell r="H137">
            <v>44.034011167022818</v>
          </cell>
          <cell r="I137">
            <v>17.718987678839891</v>
          </cell>
          <cell r="J137">
            <v>10.121550235292254</v>
          </cell>
          <cell r="K137">
            <v>22728</v>
          </cell>
          <cell r="L137">
            <v>180259</v>
          </cell>
          <cell r="M137">
            <v>2908561</v>
          </cell>
          <cell r="N137">
            <v>3194007</v>
          </cell>
          <cell r="O137">
            <v>315565</v>
          </cell>
        </row>
        <row r="138">
          <cell r="B138">
            <v>82736</v>
          </cell>
          <cell r="C138">
            <v>150.59220050669563</v>
          </cell>
          <cell r="D138">
            <v>40.232667762521757</v>
          </cell>
          <cell r="E138">
            <v>37.834621504887473</v>
          </cell>
          <cell r="F138">
            <v>13.364100258153101</v>
          </cell>
          <cell r="G138">
            <v>172.44037278320667</v>
          </cell>
          <cell r="H138">
            <v>46.069691549023396</v>
          </cell>
          <cell r="I138">
            <v>43.32373266651512</v>
          </cell>
          <cell r="J138">
            <v>15.302986626625501</v>
          </cell>
          <cell r="K138">
            <v>22104</v>
          </cell>
          <cell r="L138">
            <v>87980</v>
          </cell>
          <cell r="M138">
            <v>3328690</v>
          </cell>
          <cell r="N138">
            <v>3811622</v>
          </cell>
          <cell r="O138">
            <v>249077</v>
          </cell>
        </row>
        <row r="139">
          <cell r="B139">
            <v>85846</v>
          </cell>
          <cell r="C139">
            <v>48.091564275962789</v>
          </cell>
          <cell r="D139">
            <v>17.644852410129769</v>
          </cell>
          <cell r="E139">
            <v>9.9928751434866943</v>
          </cell>
          <cell r="F139">
            <v>8.2634051072790449</v>
          </cell>
          <cell r="G139">
            <v>56.607168936724129</v>
          </cell>
          <cell r="H139">
            <v>20.769237937702396</v>
          </cell>
          <cell r="I139">
            <v>11.762320064387593</v>
          </cell>
          <cell r="J139">
            <v>9.7266116405811012</v>
          </cell>
          <cell r="K139">
            <v>31497</v>
          </cell>
          <cell r="L139">
            <v>151582</v>
          </cell>
          <cell r="M139">
            <v>1514740</v>
          </cell>
          <cell r="N139">
            <v>1782956</v>
          </cell>
          <cell r="O139">
            <v>183307</v>
          </cell>
        </row>
        <row r="140">
          <cell r="B140">
            <v>88842</v>
          </cell>
          <cell r="C140">
            <v>121.27567825257866</v>
          </cell>
          <cell r="D140">
            <v>31.497658764998537</v>
          </cell>
          <cell r="E140">
            <v>16.69489604152373</v>
          </cell>
          <cell r="F140">
            <v>7.4480320032365217</v>
          </cell>
          <cell r="G140">
            <v>161.88042818757043</v>
          </cell>
          <cell r="H140">
            <v>42.043504198464689</v>
          </cell>
          <cell r="I140">
            <v>22.284574769561196</v>
          </cell>
          <cell r="J140">
            <v>9.9417346265224431</v>
          </cell>
          <cell r="K140">
            <v>23074</v>
          </cell>
          <cell r="L140">
            <v>167615</v>
          </cell>
          <cell r="M140">
            <v>2798315</v>
          </cell>
          <cell r="N140">
            <v>3735229</v>
          </cell>
          <cell r="O140">
            <v>375712</v>
          </cell>
        </row>
        <row r="141">
          <cell r="B141">
            <v>90553</v>
          </cell>
          <cell r="C141">
            <v>69.092830204148555</v>
          </cell>
          <cell r="D141">
            <v>37.225724161540754</v>
          </cell>
          <cell r="E141">
            <v>19.00394635216119</v>
          </cell>
          <cell r="F141">
            <v>6.0473812150731501</v>
          </cell>
          <cell r="G141">
            <v>90.145527588751335</v>
          </cell>
          <cell r="H141">
            <v>48.568462668271621</v>
          </cell>
          <cell r="I141">
            <v>24.794479617091088</v>
          </cell>
          <cell r="J141">
            <v>7.8900280760295294</v>
          </cell>
          <cell r="K141">
            <v>48788</v>
          </cell>
          <cell r="L141">
            <v>177379</v>
          </cell>
          <cell r="M141">
            <v>3370901</v>
          </cell>
          <cell r="N141">
            <v>4398020</v>
          </cell>
          <cell r="O141">
            <v>557415</v>
          </cell>
        </row>
        <row r="142">
          <cell r="B142">
            <v>107824</v>
          </cell>
          <cell r="C142">
            <v>139.21368142762722</v>
          </cell>
          <cell r="D142">
            <v>39.06927956670129</v>
          </cell>
          <cell r="E142">
            <v>19.815542520614702</v>
          </cell>
          <cell r="F142">
            <v>7.9827444411177266</v>
          </cell>
          <cell r="G142">
            <v>189.38740912095176</v>
          </cell>
          <cell r="H142">
            <v>53.150161374091113</v>
          </cell>
          <cell r="I142">
            <v>26.95722302449304</v>
          </cell>
          <cell r="J142">
            <v>10.859789582993818</v>
          </cell>
          <cell r="K142">
            <v>30260</v>
          </cell>
          <cell r="L142">
            <v>212591</v>
          </cell>
          <cell r="M142">
            <v>4212606</v>
          </cell>
          <cell r="N142">
            <v>5730863</v>
          </cell>
          <cell r="O142">
            <v>527714</v>
          </cell>
        </row>
        <row r="143">
          <cell r="B143">
            <v>135409</v>
          </cell>
          <cell r="C143">
            <v>102.12015013404826</v>
          </cell>
          <cell r="D143">
            <v>35.16274398304396</v>
          </cell>
          <cell r="E143">
            <v>15.511310919989576</v>
          </cell>
          <cell r="F143">
            <v>9.4565084409136055</v>
          </cell>
          <cell r="G143">
            <v>170.52636997319036</v>
          </cell>
          <cell r="H143">
            <v>58.716865200983683</v>
          </cell>
          <cell r="I143">
            <v>25.9017200938233</v>
          </cell>
          <cell r="J143">
            <v>15.79104667328699</v>
          </cell>
          <cell r="K143">
            <v>46625</v>
          </cell>
          <cell r="L143">
            <v>306960</v>
          </cell>
          <cell r="M143">
            <v>4761352</v>
          </cell>
          <cell r="N143">
            <v>7950792</v>
          </cell>
          <cell r="O143">
            <v>503500</v>
          </cell>
        </row>
        <row r="144">
          <cell r="B144">
            <v>147730</v>
          </cell>
          <cell r="C144">
            <v>95.548334875115629</v>
          </cell>
          <cell r="D144">
            <v>30.763291139240508</v>
          </cell>
          <cell r="E144">
            <v>13.101498784885884</v>
          </cell>
          <cell r="F144">
            <v>7.2220701951772996</v>
          </cell>
          <cell r="G144">
            <v>152.39229249011856</v>
          </cell>
          <cell r="H144">
            <v>49.065098490489405</v>
          </cell>
          <cell r="I144">
            <v>20.895889368400113</v>
          </cell>
          <cell r="J144">
            <v>11.518650063406401</v>
          </cell>
          <cell r="K144">
            <v>47564</v>
          </cell>
          <cell r="L144">
            <v>346881</v>
          </cell>
          <cell r="M144">
            <v>4544661</v>
          </cell>
          <cell r="N144">
            <v>7248387</v>
          </cell>
          <cell r="O144">
            <v>629274</v>
          </cell>
        </row>
        <row r="145">
          <cell r="B145">
            <v>223840</v>
          </cell>
          <cell r="C145">
            <v>169.20666843360721</v>
          </cell>
          <cell r="D145">
            <v>71.302801107934243</v>
          </cell>
          <cell r="E145">
            <v>32.612750106254289</v>
          </cell>
          <cell r="F145">
            <v>5.5521646264040934</v>
          </cell>
          <cell r="G145">
            <v>163.56219454015371</v>
          </cell>
          <cell r="H145">
            <v>68.924249463902783</v>
          </cell>
          <cell r="I145">
            <v>31.524838983882042</v>
          </cell>
          <cell r="J145">
            <v>5.366952964381503</v>
          </cell>
          <cell r="K145">
            <v>94325</v>
          </cell>
          <cell r="L145">
            <v>489392</v>
          </cell>
          <cell r="M145">
            <v>15960419</v>
          </cell>
          <cell r="N145">
            <v>15428004</v>
          </cell>
          <cell r="O145">
            <v>2874630</v>
          </cell>
        </row>
        <row r="146">
          <cell r="B146">
            <v>232498</v>
          </cell>
          <cell r="C146">
            <v>102.43607971359924</v>
          </cell>
          <cell r="D146">
            <v>137.71448786656228</v>
          </cell>
          <cell r="E146">
            <v>23.999741401021804</v>
          </cell>
          <cell r="F146">
            <v>12.680657432251804</v>
          </cell>
          <cell r="G146">
            <v>119.8963812790136</v>
          </cell>
          <cell r="H146">
            <v>161.18801882166727</v>
          </cell>
          <cell r="I146">
            <v>28.090514139742389</v>
          </cell>
          <cell r="J146">
            <v>14.842084377073041</v>
          </cell>
          <cell r="K146">
            <v>312569</v>
          </cell>
          <cell r="L146">
            <v>1334112</v>
          </cell>
          <cell r="M146">
            <v>32018343</v>
          </cell>
          <cell r="N146">
            <v>37475892</v>
          </cell>
          <cell r="O146">
            <v>2524975</v>
          </cell>
        </row>
        <row r="147">
          <cell r="B147">
            <v>298915</v>
          </cell>
          <cell r="C147">
            <v>164.98981288177529</v>
          </cell>
          <cell r="D147">
            <v>57.108228091597944</v>
          </cell>
          <cell r="E147">
            <v>13.835895099952666</v>
          </cell>
          <cell r="F147">
            <v>6.2851387568017953</v>
          </cell>
          <cell r="G147">
            <v>193.32430603881542</v>
          </cell>
          <cell r="H147">
            <v>66.9156984427011</v>
          </cell>
          <cell r="I147">
            <v>16.211999831412953</v>
          </cell>
          <cell r="J147">
            <v>7.3645158285441408</v>
          </cell>
          <cell r="K147">
            <v>103464</v>
          </cell>
          <cell r="L147">
            <v>1233784</v>
          </cell>
          <cell r="M147">
            <v>17070506</v>
          </cell>
          <cell r="N147">
            <v>20002106</v>
          </cell>
          <cell r="O147">
            <v>2716011</v>
          </cell>
        </row>
        <row r="148">
          <cell r="B148">
            <v>301578</v>
          </cell>
          <cell r="C148">
            <v>216.83351803716914</v>
          </cell>
          <cell r="D148">
            <v>107.04922772881311</v>
          </cell>
          <cell r="E148">
            <v>24.310210400839164</v>
          </cell>
          <cell r="F148">
            <v>12.722797686512697</v>
          </cell>
          <cell r="G148">
            <v>245.01795321283927</v>
          </cell>
          <cell r="H148">
            <v>120.9636909854167</v>
          </cell>
          <cell r="I148">
            <v>27.470098020390228</v>
          </cell>
          <cell r="J148">
            <v>14.376531250837449</v>
          </cell>
          <cell r="K148">
            <v>148887</v>
          </cell>
          <cell r="L148">
            <v>1327989</v>
          </cell>
          <cell r="M148">
            <v>32283692</v>
          </cell>
          <cell r="N148">
            <v>36479988</v>
          </cell>
          <cell r="O148">
            <v>2537468</v>
          </cell>
        </row>
        <row r="149">
          <cell r="B149">
            <v>405262</v>
          </cell>
          <cell r="C149">
            <v>82.913297152104278</v>
          </cell>
          <cell r="D149">
            <v>55.754753714880742</v>
          </cell>
          <cell r="E149">
            <v>19.471054887953432</v>
          </cell>
          <cell r="F149">
            <v>3.7977767610908146</v>
          </cell>
          <cell r="G149">
            <v>94.957767772285763</v>
          </cell>
          <cell r="H149">
            <v>63.854015427057064</v>
          </cell>
          <cell r="I149">
            <v>22.299534234416672</v>
          </cell>
          <cell r="J149">
            <v>4.3494640319160522</v>
          </cell>
          <cell r="K149">
            <v>272517</v>
          </cell>
          <cell r="L149">
            <v>1160455</v>
          </cell>
          <cell r="M149">
            <v>22595283</v>
          </cell>
          <cell r="N149">
            <v>25877606</v>
          </cell>
          <cell r="O149">
            <v>5949608</v>
          </cell>
        </row>
        <row r="150">
          <cell r="B150">
            <v>840292</v>
          </cell>
          <cell r="C150">
            <v>144.81811083574371</v>
          </cell>
          <cell r="D150">
            <v>79.901994782765996</v>
          </cell>
          <cell r="E150">
            <v>25.284943557877888</v>
          </cell>
          <cell r="F150">
            <v>6.2595573121748425</v>
          </cell>
          <cell r="G150">
            <v>173.32170319419012</v>
          </cell>
          <cell r="H150">
            <v>95.628576732850007</v>
          </cell>
          <cell r="I150">
            <v>30.26161201336911</v>
          </cell>
          <cell r="J150">
            <v>7.4915846390119709</v>
          </cell>
          <cell r="K150">
            <v>463623</v>
          </cell>
          <cell r="L150">
            <v>2655375</v>
          </cell>
          <cell r="M150">
            <v>67141007</v>
          </cell>
          <cell r="N150">
            <v>80355928</v>
          </cell>
          <cell r="O150">
            <v>10726159</v>
          </cell>
        </row>
        <row r="151">
          <cell r="B151">
            <v>863407</v>
          </cell>
          <cell r="C151">
            <v>83.126871670249557</v>
          </cell>
          <cell r="D151">
            <v>82.406040256796615</v>
          </cell>
          <cell r="E151">
            <v>22.166716878026897</v>
          </cell>
          <cell r="F151">
            <v>6.418865975521685</v>
          </cell>
          <cell r="G151">
            <v>86.016125338816707</v>
          </cell>
          <cell r="H151">
            <v>85.270239875284773</v>
          </cell>
          <cell r="I151">
            <v>22.937168920466139</v>
          </cell>
          <cell r="J151">
            <v>6.6419675032849907</v>
          </cell>
          <cell r="K151">
            <v>855920</v>
          </cell>
          <cell r="L151">
            <v>3209765</v>
          </cell>
          <cell r="M151">
            <v>71149952</v>
          </cell>
          <cell r="N151">
            <v>73622922</v>
          </cell>
          <cell r="O151">
            <v>11084505</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E22E86-6771-4ECB-A34E-92013B459B48}" name="Table1" displayName="Table1" ref="A2:J152" totalsRowShown="0" headerRowDxfId="12" dataDxfId="10" headerRowBorderDxfId="11">
  <autoFilter ref="A2:J152" xr:uid="{17E22E86-6771-4ECB-A34E-92013B459B48}"/>
  <tableColumns count="10">
    <tableColumn id="1" xr3:uid="{8CEC95FE-D97B-4067-B29C-66CBDC7C6562}" name="Library" dataDxfId="9"/>
    <tableColumn id="2" xr3:uid="{78B389D9-701C-45C0-AE49-D2B0100111C6}" name="LSA Pop." dataDxfId="8"/>
    <tableColumn id="3" xr3:uid="{8EA15D28-3068-441A-9B55-416FEFF6D529}" name="Exp. Per_x000a_Reg. Borrower" dataDxfId="7"/>
    <tableColumn id="4" xr3:uid="{15E3326B-E11A-407C-81F4-D47A13B71D24}" name="Exp. Per_x000a_LSA Pop." dataDxfId="6"/>
    <tableColumn id="5" xr3:uid="{86E8FFAD-8C05-4700-B80D-27EB4437411F}" name="Exp. Per_x000a_Visit" dataDxfId="5"/>
    <tableColumn id="6" xr3:uid="{FFED4028-7B06-46DF-912C-64804059BE33}" name="Exp. per_x000a_Circ." dataDxfId="4"/>
    <tableColumn id="7" xr3:uid="{0B3DBDB8-A98C-4EED-91FE-17FFF8B319C0}" name="Rev. Per_x000a_Reg. Borrower" dataDxfId="3"/>
    <tableColumn id="8" xr3:uid="{AFEE4F81-D9CE-4F64-8DFE-8537FB56B5C1}" name="Rev. Per_x000a_LSA Pop." dataDxfId="2"/>
    <tableColumn id="9" xr3:uid="{D69DE69E-784F-43AB-A21E-D36F70C650C3}" name="Rev. per_x000a_Visit" dataDxfId="1"/>
    <tableColumn id="10" xr3:uid="{49DD373F-6750-4D78-BEF3-9C729B2FE418}" name="Rev. Per_x000a_Circ."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CDC8-1D61-4DA7-A091-46278418F2EF}">
  <dimension ref="A1:L152"/>
  <sheetViews>
    <sheetView tabSelected="1" workbookViewId="0">
      <selection activeCell="F16" sqref="F16"/>
    </sheetView>
  </sheetViews>
  <sheetFormatPr defaultRowHeight="15" x14ac:dyDescent="0.25"/>
  <cols>
    <col min="1" max="1" width="38.85546875" bestFit="1" customWidth="1"/>
    <col min="2" max="2" width="10.85546875" customWidth="1"/>
    <col min="3" max="3" width="10.7109375" customWidth="1"/>
    <col min="4" max="4" width="10.28515625" customWidth="1"/>
    <col min="5" max="5" width="11.85546875" bestFit="1" customWidth="1"/>
    <col min="6" max="6" width="10.42578125" customWidth="1"/>
    <col min="7" max="7" width="11.140625" customWidth="1"/>
    <col min="8" max="9" width="11" customWidth="1"/>
    <col min="10" max="10" width="10.140625" customWidth="1"/>
  </cols>
  <sheetData>
    <row r="1" spans="1:12" x14ac:dyDescent="0.25">
      <c r="A1" s="1" t="s">
        <v>0</v>
      </c>
      <c r="C1" s="2"/>
      <c r="D1" s="2"/>
      <c r="E1" s="2" t="s">
        <v>1</v>
      </c>
      <c r="F1" s="2"/>
      <c r="G1" s="2"/>
      <c r="H1" s="2"/>
      <c r="I1" s="2"/>
      <c r="J1" s="2"/>
      <c r="K1" s="3"/>
      <c r="L1" s="3"/>
    </row>
    <row r="2" spans="1:12" ht="45" x14ac:dyDescent="0.25">
      <c r="A2" s="4" t="s">
        <v>2</v>
      </c>
      <c r="B2" s="4" t="s">
        <v>3</v>
      </c>
      <c r="C2" s="4" t="s">
        <v>4</v>
      </c>
      <c r="D2" s="4" t="s">
        <v>5</v>
      </c>
      <c r="E2" s="4" t="s">
        <v>6</v>
      </c>
      <c r="F2" s="4" t="s">
        <v>7</v>
      </c>
      <c r="G2" s="4" t="s">
        <v>8</v>
      </c>
      <c r="H2" s="4" t="s">
        <v>9</v>
      </c>
      <c r="I2" s="4" t="s">
        <v>10</v>
      </c>
      <c r="J2" s="4" t="s">
        <v>11</v>
      </c>
    </row>
    <row r="3" spans="1:12" x14ac:dyDescent="0.25">
      <c r="A3" s="3" t="s">
        <v>12</v>
      </c>
      <c r="B3" s="5">
        <v>25314</v>
      </c>
      <c r="C3" s="6">
        <v>89.308542554871309</v>
      </c>
      <c r="D3" s="6">
        <v>22.343011772141899</v>
      </c>
      <c r="E3" s="6">
        <v>9.9857168079096041</v>
      </c>
      <c r="F3" s="6">
        <v>6.5832993842608216</v>
      </c>
      <c r="G3" s="6">
        <v>107.51302700142112</v>
      </c>
      <c r="H3" s="6">
        <v>26.897369044797344</v>
      </c>
      <c r="I3" s="6">
        <v>12.021186440677965</v>
      </c>
      <c r="J3" s="6">
        <v>7.9252266828070255</v>
      </c>
    </row>
    <row r="4" spans="1:12" x14ac:dyDescent="0.25">
      <c r="A4" s="3" t="s">
        <v>13</v>
      </c>
      <c r="B4" s="5">
        <v>1730</v>
      </c>
      <c r="C4" s="6">
        <v>10.027192178429575</v>
      </c>
      <c r="D4" s="6">
        <v>18.970520231213872</v>
      </c>
      <c r="E4" s="6">
        <v>21.591447368421054</v>
      </c>
      <c r="F4" s="6">
        <v>10.957929883138565</v>
      </c>
      <c r="G4" s="6">
        <v>15.670638557897952</v>
      </c>
      <c r="H4" s="6">
        <v>29.647398843930635</v>
      </c>
      <c r="I4" s="6">
        <v>33.743421052631582</v>
      </c>
      <c r="J4" s="6">
        <v>17.125208681135227</v>
      </c>
    </row>
    <row r="5" spans="1:12" x14ac:dyDescent="0.25">
      <c r="A5" s="3" t="s">
        <v>14</v>
      </c>
      <c r="B5" s="5">
        <v>1349</v>
      </c>
      <c r="C5" s="6">
        <v>13.431304347826087</v>
      </c>
      <c r="D5" s="6">
        <v>17.174944403261676</v>
      </c>
      <c r="E5" s="6">
        <v>14.127439024390243</v>
      </c>
      <c r="F5" s="6">
        <v>4.2857935627081023</v>
      </c>
      <c r="G5" s="6">
        <v>13.318260869565217</v>
      </c>
      <c r="H5" s="6">
        <v>17.030392883617495</v>
      </c>
      <c r="I5" s="6">
        <v>14.008536585365853</v>
      </c>
      <c r="J5" s="6">
        <v>4.2497225305216428</v>
      </c>
    </row>
    <row r="6" spans="1:12" x14ac:dyDescent="0.25">
      <c r="A6" s="3" t="s">
        <v>15</v>
      </c>
      <c r="B6" s="5">
        <v>1670</v>
      </c>
      <c r="C6" s="6">
        <v>168.98593200468935</v>
      </c>
      <c r="D6" s="6">
        <v>86.314371257485035</v>
      </c>
      <c r="E6" s="6">
        <v>31.855248618784529</v>
      </c>
      <c r="F6" s="6">
        <v>10.661612426035504</v>
      </c>
      <c r="G6" s="6">
        <v>171.05627198124267</v>
      </c>
      <c r="H6" s="6">
        <v>87.371856287425146</v>
      </c>
      <c r="I6" s="6">
        <v>32.245524861878451</v>
      </c>
      <c r="J6" s="6">
        <v>10.79223372781065</v>
      </c>
    </row>
    <row r="7" spans="1:12" x14ac:dyDescent="0.25">
      <c r="A7" s="3" t="s">
        <v>16</v>
      </c>
      <c r="B7" s="5">
        <v>1032</v>
      </c>
      <c r="C7" s="6">
        <v>107.72312703583061</v>
      </c>
      <c r="D7" s="6">
        <v>32.045542635658911</v>
      </c>
      <c r="E7" s="6">
        <v>16.494264339152121</v>
      </c>
      <c r="F7" s="6">
        <v>12.386142322097378</v>
      </c>
      <c r="G7" s="6">
        <v>88.179153094462535</v>
      </c>
      <c r="H7" s="6">
        <v>26.231589147286822</v>
      </c>
      <c r="I7" s="6">
        <v>13.501745635910224</v>
      </c>
      <c r="J7" s="6">
        <v>10.138951310861422</v>
      </c>
    </row>
    <row r="8" spans="1:12" x14ac:dyDescent="0.25">
      <c r="A8" s="3" t="s">
        <v>17</v>
      </c>
      <c r="B8" s="5">
        <v>5305</v>
      </c>
      <c r="C8" s="6">
        <v>104.39141104294478</v>
      </c>
      <c r="D8" s="6">
        <v>80.187558906691805</v>
      </c>
      <c r="E8" s="6">
        <v>36.477019379180241</v>
      </c>
      <c r="F8" s="6">
        <v>15.515172514406594</v>
      </c>
      <c r="G8" s="6">
        <v>193.039263803681</v>
      </c>
      <c r="H8" s="6">
        <v>148.28180961357211</v>
      </c>
      <c r="I8" s="6">
        <v>67.452838278168414</v>
      </c>
      <c r="J8" s="6">
        <v>28.690458822671239</v>
      </c>
    </row>
    <row r="9" spans="1:12" x14ac:dyDescent="0.25">
      <c r="A9" s="3" t="s">
        <v>18</v>
      </c>
      <c r="B9" s="5">
        <v>72535</v>
      </c>
      <c r="C9" s="6">
        <v>127.97258887715593</v>
      </c>
      <c r="D9" s="6">
        <v>40.098724753567247</v>
      </c>
      <c r="E9" s="6">
        <v>16.13545509516862</v>
      </c>
      <c r="F9" s="6">
        <v>9.2169949138846192</v>
      </c>
      <c r="G9" s="6">
        <v>140.53181098204857</v>
      </c>
      <c r="H9" s="6">
        <v>44.034011167022818</v>
      </c>
      <c r="I9" s="6">
        <v>17.718987678839891</v>
      </c>
      <c r="J9" s="6">
        <v>10.121550235292254</v>
      </c>
    </row>
    <row r="10" spans="1:12" x14ac:dyDescent="0.25">
      <c r="A10" s="3" t="s">
        <v>19</v>
      </c>
      <c r="B10" s="5">
        <v>11637</v>
      </c>
      <c r="C10" s="6">
        <v>37.989623366641048</v>
      </c>
      <c r="D10" s="6">
        <v>33.977485606255911</v>
      </c>
      <c r="E10" s="6">
        <v>13.913575902596946</v>
      </c>
      <c r="F10" s="6">
        <v>8.2346717760746415</v>
      </c>
      <c r="G10" s="6">
        <v>60.587817063797083</v>
      </c>
      <c r="H10" s="6">
        <v>54.189052161209936</v>
      </c>
      <c r="I10" s="6">
        <v>22.19009078752903</v>
      </c>
      <c r="J10" s="6">
        <v>13.133080639786737</v>
      </c>
    </row>
    <row r="11" spans="1:12" x14ac:dyDescent="0.25">
      <c r="A11" s="3" t="s">
        <v>20</v>
      </c>
      <c r="B11" s="5">
        <v>1859</v>
      </c>
      <c r="C11" s="6">
        <v>43.361951219512193</v>
      </c>
      <c r="D11" s="6">
        <v>23.908552985476064</v>
      </c>
      <c r="E11" s="6">
        <v>33.696739954510996</v>
      </c>
      <c r="F11" s="6">
        <v>40.005400540054005</v>
      </c>
      <c r="G11" s="6">
        <v>60.120975609756094</v>
      </c>
      <c r="H11" s="6">
        <v>33.149004841312532</v>
      </c>
      <c r="I11" s="6">
        <v>46.720242608036394</v>
      </c>
      <c r="J11" s="6">
        <v>55.467146714671465</v>
      </c>
    </row>
    <row r="12" spans="1:12" x14ac:dyDescent="0.25">
      <c r="A12" s="3" t="s">
        <v>21</v>
      </c>
      <c r="B12" s="5">
        <v>2915</v>
      </c>
      <c r="C12" s="6">
        <v>16.877555872563004</v>
      </c>
      <c r="D12" s="6">
        <v>24.352315608919383</v>
      </c>
      <c r="E12" s="6">
        <v>15.385132206328565</v>
      </c>
      <c r="F12" s="6">
        <v>6.2538102369835258</v>
      </c>
      <c r="G12" s="6">
        <v>23.36899667142178</v>
      </c>
      <c r="H12" s="6">
        <v>33.718696397941684</v>
      </c>
      <c r="I12" s="6">
        <v>21.302557433896837</v>
      </c>
      <c r="J12" s="6">
        <v>8.6591489736587093</v>
      </c>
    </row>
    <row r="13" spans="1:12" x14ac:dyDescent="0.25">
      <c r="A13" s="3" t="s">
        <v>22</v>
      </c>
      <c r="B13" s="5">
        <v>1755</v>
      </c>
      <c r="C13" s="6">
        <v>111.21608040201005</v>
      </c>
      <c r="D13" s="6">
        <v>25.221652421652422</v>
      </c>
      <c r="E13" s="6">
        <v>12.496894409937887</v>
      </c>
      <c r="F13" s="6">
        <v>6.3680046036541507</v>
      </c>
      <c r="G13" s="6">
        <v>147.44723618090453</v>
      </c>
      <c r="H13" s="6">
        <v>33.438176638176635</v>
      </c>
      <c r="I13" s="6">
        <v>16.568040654997176</v>
      </c>
      <c r="J13" s="6">
        <v>8.4425262552150766</v>
      </c>
    </row>
    <row r="14" spans="1:12" x14ac:dyDescent="0.25">
      <c r="A14" s="3" t="s">
        <v>23</v>
      </c>
      <c r="B14" s="5">
        <v>10567</v>
      </c>
      <c r="C14" s="6">
        <v>72.202426343154244</v>
      </c>
      <c r="D14" s="6">
        <v>19.712690451405319</v>
      </c>
      <c r="E14" s="6">
        <v>20.184496124031007</v>
      </c>
      <c r="F14" s="6">
        <v>10.846342098411872</v>
      </c>
      <c r="G14" s="6">
        <v>74.407625649913342</v>
      </c>
      <c r="H14" s="6">
        <v>20.314753477808271</v>
      </c>
      <c r="I14" s="6">
        <v>20.800968992248063</v>
      </c>
      <c r="J14" s="6">
        <v>11.177609997396511</v>
      </c>
    </row>
    <row r="15" spans="1:12" x14ac:dyDescent="0.25">
      <c r="A15" s="3" t="s">
        <v>24</v>
      </c>
      <c r="B15" s="5">
        <v>6903</v>
      </c>
      <c r="C15" s="6">
        <v>100.45568783068784</v>
      </c>
      <c r="D15" s="6">
        <v>22.003331884687817</v>
      </c>
      <c r="E15" s="6">
        <v>19.012266866942046</v>
      </c>
      <c r="F15" s="6">
        <v>8.9997629910529131</v>
      </c>
      <c r="G15" s="6">
        <v>106.994708994709</v>
      </c>
      <c r="H15" s="6">
        <v>23.435607706794148</v>
      </c>
      <c r="I15" s="6">
        <v>20.249843534860432</v>
      </c>
      <c r="J15" s="6">
        <v>9.585589856017064</v>
      </c>
    </row>
    <row r="16" spans="1:12" x14ac:dyDescent="0.25">
      <c r="A16" s="3" t="s">
        <v>25</v>
      </c>
      <c r="B16" s="5">
        <v>59455</v>
      </c>
      <c r="C16" s="6">
        <v>56.934406636670417</v>
      </c>
      <c r="D16" s="6">
        <v>27.241947691531411</v>
      </c>
      <c r="E16" s="6">
        <v>15.095062349717608</v>
      </c>
      <c r="F16" s="6">
        <v>4.4264042349095822</v>
      </c>
      <c r="G16" s="6">
        <v>68.174318053993247</v>
      </c>
      <c r="H16" s="6">
        <v>32.620015137498946</v>
      </c>
      <c r="I16" s="6">
        <v>18.07510857611512</v>
      </c>
      <c r="J16" s="6">
        <v>5.3002588061031233</v>
      </c>
    </row>
    <row r="17" spans="1:10" x14ac:dyDescent="0.25">
      <c r="A17" s="3" t="s">
        <v>26</v>
      </c>
      <c r="B17" s="5">
        <v>4195</v>
      </c>
      <c r="C17" s="6">
        <v>24.277541083384055</v>
      </c>
      <c r="D17" s="6">
        <v>28.525387365911801</v>
      </c>
      <c r="E17" s="6">
        <v>9.2762790697674422</v>
      </c>
      <c r="F17" s="6">
        <v>3.9308849615662571</v>
      </c>
      <c r="G17" s="6">
        <v>34.930817610062896</v>
      </c>
      <c r="H17" s="6">
        <v>41.042669845053638</v>
      </c>
      <c r="I17" s="6">
        <v>13.346821705426356</v>
      </c>
      <c r="J17" s="6">
        <v>5.6558044806517316</v>
      </c>
    </row>
    <row r="18" spans="1:10" x14ac:dyDescent="0.25">
      <c r="A18" s="3" t="s">
        <v>27</v>
      </c>
      <c r="B18" s="5">
        <v>41768</v>
      </c>
      <c r="C18" s="6">
        <v>133.55998995983936</v>
      </c>
      <c r="D18" s="6">
        <v>25.478979122773413</v>
      </c>
      <c r="E18" s="6">
        <v>27.902621919244886</v>
      </c>
      <c r="F18" s="6">
        <v>7.6694004035745174</v>
      </c>
      <c r="G18" s="6">
        <v>271.70795682730926</v>
      </c>
      <c r="H18" s="6">
        <v>51.833197663282895</v>
      </c>
      <c r="I18" s="6">
        <v>56.763738856843212</v>
      </c>
      <c r="J18" s="6">
        <v>15.602255693283366</v>
      </c>
    </row>
    <row r="19" spans="1:10" x14ac:dyDescent="0.25">
      <c r="A19" s="3" t="s">
        <v>28</v>
      </c>
      <c r="B19" s="5">
        <v>8233</v>
      </c>
      <c r="C19" s="6">
        <v>151.44082780791641</v>
      </c>
      <c r="D19" s="6">
        <v>91.548767156565049</v>
      </c>
      <c r="E19" s="6">
        <v>10.298001120356329</v>
      </c>
      <c r="F19" s="6">
        <v>5.5801011304998038</v>
      </c>
      <c r="G19" s="6">
        <v>300.78842676311029</v>
      </c>
      <c r="H19" s="6">
        <v>181.83213895299406</v>
      </c>
      <c r="I19" s="6">
        <v>20.453662335533057</v>
      </c>
      <c r="J19" s="6">
        <v>11.083073597240011</v>
      </c>
    </row>
    <row r="20" spans="1:10" x14ac:dyDescent="0.25">
      <c r="A20" s="3" t="s">
        <v>29</v>
      </c>
      <c r="B20" s="5">
        <v>4111</v>
      </c>
      <c r="C20" s="6">
        <v>104.6751329001772</v>
      </c>
      <c r="D20" s="6">
        <v>43.107516419362689</v>
      </c>
      <c r="E20" s="6">
        <v>24.097769921131356</v>
      </c>
      <c r="F20" s="6">
        <v>9.1310284418796375</v>
      </c>
      <c r="G20" s="6">
        <v>131.42646190194921</v>
      </c>
      <c r="H20" s="6">
        <v>54.124300656774508</v>
      </c>
      <c r="I20" s="6">
        <v>30.256323089475117</v>
      </c>
      <c r="J20" s="6">
        <v>11.464602225886232</v>
      </c>
    </row>
    <row r="21" spans="1:10" x14ac:dyDescent="0.25">
      <c r="A21" s="3" t="s">
        <v>30</v>
      </c>
      <c r="B21" s="5">
        <v>6867</v>
      </c>
      <c r="C21" s="6">
        <v>114.84869739478958</v>
      </c>
      <c r="D21" s="6">
        <v>16.691277122469781</v>
      </c>
      <c r="E21" s="6">
        <v>21.163035450516986</v>
      </c>
      <c r="F21" s="6">
        <v>12.070240101095198</v>
      </c>
      <c r="G21" s="6">
        <v>201.09819639278558</v>
      </c>
      <c r="H21" s="6">
        <v>29.226154070190766</v>
      </c>
      <c r="I21" s="6">
        <v>37.056129985228949</v>
      </c>
      <c r="J21" s="6">
        <v>21.134793597304128</v>
      </c>
    </row>
    <row r="22" spans="1:10" x14ac:dyDescent="0.25">
      <c r="A22" s="3" t="s">
        <v>31</v>
      </c>
      <c r="B22" s="5">
        <v>42745</v>
      </c>
      <c r="C22" s="6">
        <v>82.529452025495146</v>
      </c>
      <c r="D22" s="6">
        <v>45.134892969938008</v>
      </c>
      <c r="E22" s="6">
        <v>11.626927735893403</v>
      </c>
      <c r="F22" s="6">
        <v>9.3903336497043153</v>
      </c>
      <c r="G22" s="6">
        <v>96.597638704709752</v>
      </c>
      <c r="H22" s="6">
        <v>52.82870511170897</v>
      </c>
      <c r="I22" s="6">
        <v>13.608884308727017</v>
      </c>
      <c r="J22" s="6">
        <v>10.99103453310944</v>
      </c>
    </row>
    <row r="23" spans="1:10" x14ac:dyDescent="0.25">
      <c r="A23" s="3" t="s">
        <v>32</v>
      </c>
      <c r="B23" s="5">
        <v>8513</v>
      </c>
      <c r="C23" s="6">
        <v>54.819865709655012</v>
      </c>
      <c r="D23" s="6">
        <v>27.812404557735228</v>
      </c>
      <c r="E23" s="6">
        <v>8.511287655474872</v>
      </c>
      <c r="F23" s="6">
        <v>8.0374431393848873</v>
      </c>
      <c r="G23" s="6">
        <v>61.816161148413983</v>
      </c>
      <c r="H23" s="6">
        <v>31.361917068013625</v>
      </c>
      <c r="I23" s="6">
        <v>9.5975267812207932</v>
      </c>
      <c r="J23" s="6">
        <v>9.0632086360241697</v>
      </c>
    </row>
    <row r="24" spans="1:10" x14ac:dyDescent="0.25">
      <c r="A24" s="3" t="s">
        <v>33</v>
      </c>
      <c r="B24" s="5">
        <v>2724</v>
      </c>
      <c r="C24" s="6">
        <v>107.73742331288344</v>
      </c>
      <c r="D24" s="6">
        <v>32.234214390602055</v>
      </c>
      <c r="E24" s="6">
        <v>10.205253370525337</v>
      </c>
      <c r="F24" s="6">
        <v>7.5649177220642718</v>
      </c>
      <c r="G24" s="6">
        <v>197.06257668711658</v>
      </c>
      <c r="H24" s="6">
        <v>58.959618208516886</v>
      </c>
      <c r="I24" s="6">
        <v>18.66643421664342</v>
      </c>
      <c r="J24" s="6">
        <v>13.836994916860515</v>
      </c>
    </row>
    <row r="25" spans="1:10" x14ac:dyDescent="0.25">
      <c r="A25" s="3" t="s">
        <v>34</v>
      </c>
      <c r="B25" s="5">
        <v>36170</v>
      </c>
      <c r="C25" s="6">
        <v>108.51587244196978</v>
      </c>
      <c r="D25" s="6">
        <v>41.489245230854301</v>
      </c>
      <c r="E25" s="6">
        <v>10.890253194870789</v>
      </c>
      <c r="F25" s="6">
        <v>6.6341560456757867</v>
      </c>
      <c r="G25" s="6">
        <v>114.63728396847205</v>
      </c>
      <c r="H25" s="6">
        <v>43.829665468620405</v>
      </c>
      <c r="I25" s="6">
        <v>11.504575504902068</v>
      </c>
      <c r="J25" s="6">
        <v>7.0083906933152962</v>
      </c>
    </row>
    <row r="26" spans="1:10" x14ac:dyDescent="0.25">
      <c r="A26" s="3" t="s">
        <v>35</v>
      </c>
      <c r="B26" s="5">
        <v>1613</v>
      </c>
      <c r="C26" s="6">
        <v>60.885167464114829</v>
      </c>
      <c r="D26" s="6">
        <v>47.334159950402977</v>
      </c>
      <c r="E26" s="6">
        <v>11.606871389480085</v>
      </c>
      <c r="F26" s="6">
        <v>5.0950950950950951</v>
      </c>
      <c r="G26" s="6">
        <v>70.748803827751203</v>
      </c>
      <c r="H26" s="6">
        <v>55.002479851208925</v>
      </c>
      <c r="I26" s="6">
        <v>13.487230161143204</v>
      </c>
      <c r="J26" s="6">
        <v>5.9205205205205207</v>
      </c>
    </row>
    <row r="27" spans="1:10" x14ac:dyDescent="0.25">
      <c r="A27" s="3" t="s">
        <v>36</v>
      </c>
      <c r="B27" s="5">
        <v>3514</v>
      </c>
      <c r="C27" s="6">
        <v>54.281466577241225</v>
      </c>
      <c r="D27" s="6">
        <v>69.095332953898691</v>
      </c>
      <c r="E27" s="6">
        <v>11.433462045582973</v>
      </c>
      <c r="F27" s="6">
        <v>6.5055731204115537</v>
      </c>
      <c r="G27" s="6">
        <v>60.175273865414709</v>
      </c>
      <c r="H27" s="6">
        <v>76.597609561752989</v>
      </c>
      <c r="I27" s="6">
        <v>12.674891693350913</v>
      </c>
      <c r="J27" s="6">
        <v>7.2119393387278281</v>
      </c>
    </row>
    <row r="28" spans="1:10" x14ac:dyDescent="0.25">
      <c r="A28" s="3" t="s">
        <v>37</v>
      </c>
      <c r="B28" s="5">
        <v>5202</v>
      </c>
      <c r="C28" s="6">
        <v>33.176724137931032</v>
      </c>
      <c r="D28" s="6">
        <v>28.112841214917339</v>
      </c>
      <c r="E28" s="6">
        <v>7.4766359918200411</v>
      </c>
      <c r="F28" s="6">
        <v>5.3570826770211362</v>
      </c>
      <c r="G28" s="6">
        <v>47.347323049001815</v>
      </c>
      <c r="H28" s="6">
        <v>40.120530565167243</v>
      </c>
      <c r="I28" s="6">
        <v>10.670092024539878</v>
      </c>
      <c r="J28" s="6">
        <v>7.6452250998205065</v>
      </c>
    </row>
    <row r="29" spans="1:10" x14ac:dyDescent="0.25">
      <c r="A29" s="3" t="s">
        <v>38</v>
      </c>
      <c r="B29" s="5">
        <v>15522</v>
      </c>
      <c r="C29" s="6">
        <v>127.67565044918912</v>
      </c>
      <c r="D29" s="6">
        <v>70.500450972812786</v>
      </c>
      <c r="E29" s="6">
        <v>30.257921805010231</v>
      </c>
      <c r="F29" s="6">
        <v>17.537549280425655</v>
      </c>
      <c r="G29" s="6">
        <v>126.57286197643215</v>
      </c>
      <c r="H29" s="6">
        <v>69.891508826182189</v>
      </c>
      <c r="I29" s="6">
        <v>29.996571365370791</v>
      </c>
      <c r="J29" s="6">
        <v>17.386070066348282</v>
      </c>
    </row>
    <row r="30" spans="1:10" x14ac:dyDescent="0.25">
      <c r="A30" s="3" t="s">
        <v>39</v>
      </c>
      <c r="B30" s="5">
        <v>5562</v>
      </c>
      <c r="C30" s="6">
        <v>35.681453515809345</v>
      </c>
      <c r="D30" s="6">
        <v>40.78155339805825</v>
      </c>
      <c r="E30" s="6">
        <v>8.5588634820013585</v>
      </c>
      <c r="F30" s="6">
        <v>6.5644209064073626</v>
      </c>
      <c r="G30" s="6">
        <v>57.498662891300931</v>
      </c>
      <c r="H30" s="6">
        <v>65.717188061848262</v>
      </c>
      <c r="I30" s="6">
        <v>13.792128895932382</v>
      </c>
      <c r="J30" s="6">
        <v>10.57819644614227</v>
      </c>
    </row>
    <row r="31" spans="1:10" x14ac:dyDescent="0.25">
      <c r="A31" s="3" t="s">
        <v>40</v>
      </c>
      <c r="B31" s="5">
        <v>107824</v>
      </c>
      <c r="C31" s="6">
        <v>139.21368142762722</v>
      </c>
      <c r="D31" s="6">
        <v>39.06927956670129</v>
      </c>
      <c r="E31" s="6">
        <v>19.815542520614702</v>
      </c>
      <c r="F31" s="6">
        <v>7.9827444411177266</v>
      </c>
      <c r="G31" s="6">
        <v>189.38740912095176</v>
      </c>
      <c r="H31" s="6">
        <v>53.150161374091113</v>
      </c>
      <c r="I31" s="6">
        <v>26.95722302449304</v>
      </c>
      <c r="J31" s="6">
        <v>10.859789582993818</v>
      </c>
    </row>
    <row r="32" spans="1:10" x14ac:dyDescent="0.25">
      <c r="A32" s="3" t="s">
        <v>41</v>
      </c>
      <c r="B32" s="5">
        <v>14188</v>
      </c>
      <c r="C32" s="6">
        <v>64.280392156862746</v>
      </c>
      <c r="D32" s="6">
        <v>25.416760642796728</v>
      </c>
      <c r="E32" s="6">
        <v>10.61531894851491</v>
      </c>
      <c r="F32" s="6">
        <v>7.5378971571906357</v>
      </c>
      <c r="G32" s="6">
        <v>95.093761140819964</v>
      </c>
      <c r="H32" s="6">
        <v>37.60050747110234</v>
      </c>
      <c r="I32" s="6">
        <v>15.703865061375879</v>
      </c>
      <c r="J32" s="6">
        <v>11.151254180602006</v>
      </c>
    </row>
    <row r="33" spans="1:10" x14ac:dyDescent="0.25">
      <c r="A33" s="3" t="s">
        <v>42</v>
      </c>
      <c r="B33" s="5">
        <v>4053</v>
      </c>
      <c r="C33" s="6">
        <v>69.049426934097426</v>
      </c>
      <c r="D33" s="6">
        <v>95.132494448556628</v>
      </c>
      <c r="E33" s="6">
        <v>14.177526106780409</v>
      </c>
      <c r="F33" s="6">
        <v>8.2055800293685763</v>
      </c>
      <c r="G33" s="6">
        <v>84.128939828080235</v>
      </c>
      <c r="H33" s="6">
        <v>115.90821613619541</v>
      </c>
      <c r="I33" s="6">
        <v>17.273716723047507</v>
      </c>
      <c r="J33" s="6">
        <v>9.9975739002745332</v>
      </c>
    </row>
    <row r="34" spans="1:10" x14ac:dyDescent="0.25">
      <c r="A34" s="3" t="s">
        <v>43</v>
      </c>
      <c r="B34" s="5">
        <v>3057</v>
      </c>
      <c r="C34" s="6">
        <v>26.004388926401081</v>
      </c>
      <c r="D34" s="6">
        <v>25.196270853778213</v>
      </c>
      <c r="E34" s="6">
        <v>13.575079309129363</v>
      </c>
      <c r="F34" s="6">
        <v>7.3099553952737972</v>
      </c>
      <c r="G34" s="6">
        <v>28.363605671843349</v>
      </c>
      <c r="H34" s="6">
        <v>27.482172064115147</v>
      </c>
      <c r="I34" s="6">
        <v>14.806661966866407</v>
      </c>
      <c r="J34" s="6">
        <v>7.9731422606054858</v>
      </c>
    </row>
    <row r="35" spans="1:10" x14ac:dyDescent="0.25">
      <c r="A35" s="3" t="s">
        <v>44</v>
      </c>
      <c r="B35" s="5">
        <v>88842</v>
      </c>
      <c r="C35" s="6">
        <v>121.27567825257866</v>
      </c>
      <c r="D35" s="6">
        <v>31.497658764998537</v>
      </c>
      <c r="E35" s="6">
        <v>16.69489604152373</v>
      </c>
      <c r="F35" s="6">
        <v>7.4480320032365217</v>
      </c>
      <c r="G35" s="6">
        <v>161.88042818757043</v>
      </c>
      <c r="H35" s="6">
        <v>42.043504198464689</v>
      </c>
      <c r="I35" s="6">
        <v>22.284574769561196</v>
      </c>
      <c r="J35" s="6">
        <v>9.9417346265224431</v>
      </c>
    </row>
    <row r="36" spans="1:10" x14ac:dyDescent="0.25">
      <c r="A36" s="3" t="s">
        <v>45</v>
      </c>
      <c r="B36" s="7">
        <v>738</v>
      </c>
      <c r="C36" s="6">
        <v>36.187878787878788</v>
      </c>
      <c r="D36" s="6">
        <v>16.181571815718158</v>
      </c>
      <c r="E36" s="6">
        <v>18.148936170212767</v>
      </c>
      <c r="F36" s="6">
        <v>16.159675236806496</v>
      </c>
      <c r="G36" s="6">
        <v>43.754545454545458</v>
      </c>
      <c r="H36" s="6">
        <v>19.565040650406505</v>
      </c>
      <c r="I36" s="6">
        <v>21.943768996960486</v>
      </c>
      <c r="J36" s="6">
        <v>19.538565629228689</v>
      </c>
    </row>
    <row r="37" spans="1:10" x14ac:dyDescent="0.25">
      <c r="A37" s="3" t="s">
        <v>46</v>
      </c>
      <c r="B37" s="5">
        <v>2493</v>
      </c>
      <c r="C37" s="6">
        <v>85.095338983050851</v>
      </c>
      <c r="D37" s="6">
        <v>16.111111111111111</v>
      </c>
      <c r="E37" s="6">
        <v>16.137002812374448</v>
      </c>
      <c r="F37" s="6">
        <v>30.176558978211872</v>
      </c>
      <c r="G37" s="6">
        <v>132.59745762711864</v>
      </c>
      <c r="H37" s="6">
        <v>25.104693140794225</v>
      </c>
      <c r="I37" s="6">
        <v>25.145038167938932</v>
      </c>
      <c r="J37" s="6">
        <v>47.021788129226145</v>
      </c>
    </row>
    <row r="38" spans="1:10" x14ac:dyDescent="0.25">
      <c r="A38" s="3" t="s">
        <v>47</v>
      </c>
      <c r="B38" s="5">
        <v>21563</v>
      </c>
      <c r="C38" s="6">
        <v>87.322771731643471</v>
      </c>
      <c r="D38" s="6">
        <v>29.396466168900432</v>
      </c>
      <c r="E38" s="6">
        <v>32.660552349546577</v>
      </c>
      <c r="F38" s="6">
        <v>15.007955298797235</v>
      </c>
      <c r="G38" s="6">
        <v>107.34288469486155</v>
      </c>
      <c r="H38" s="6">
        <v>36.136066410054262</v>
      </c>
      <c r="I38" s="6">
        <v>40.148495465787306</v>
      </c>
      <c r="J38" s="6">
        <v>18.448764087508287</v>
      </c>
    </row>
    <row r="39" spans="1:10" x14ac:dyDescent="0.25">
      <c r="A39" s="3" t="s">
        <v>48</v>
      </c>
      <c r="B39" s="5">
        <v>4740</v>
      </c>
      <c r="C39" s="6">
        <v>93.505384615384614</v>
      </c>
      <c r="D39" s="6">
        <v>25.644936708860758</v>
      </c>
      <c r="E39" s="6">
        <v>12.575729360645562</v>
      </c>
      <c r="F39" s="6">
        <v>13.673453318335207</v>
      </c>
      <c r="G39" s="6">
        <v>109.73923076923077</v>
      </c>
      <c r="H39" s="6">
        <v>30.097257383966245</v>
      </c>
      <c r="I39" s="6">
        <v>14.759052348437823</v>
      </c>
      <c r="J39" s="6">
        <v>16.047356580427447</v>
      </c>
    </row>
    <row r="40" spans="1:10" x14ac:dyDescent="0.25">
      <c r="A40" s="3" t="s">
        <v>49</v>
      </c>
      <c r="B40" s="5">
        <v>6763</v>
      </c>
      <c r="C40" s="6">
        <v>33.518259129564782</v>
      </c>
      <c r="D40" s="6">
        <v>19.81457932870028</v>
      </c>
      <c r="E40" s="6">
        <v>17.380804150453955</v>
      </c>
      <c r="F40" s="6">
        <v>8.827799736495388</v>
      </c>
      <c r="G40" s="6">
        <v>40.691095547773884</v>
      </c>
      <c r="H40" s="6">
        <v>24.054857311843858</v>
      </c>
      <c r="I40" s="6">
        <v>21.100259403372245</v>
      </c>
      <c r="J40" s="6">
        <v>10.716930171277998</v>
      </c>
    </row>
    <row r="41" spans="1:10" x14ac:dyDescent="0.25">
      <c r="A41" s="3" t="s">
        <v>50</v>
      </c>
      <c r="B41" s="5">
        <v>17071</v>
      </c>
      <c r="C41" s="6">
        <v>40.043406463788628</v>
      </c>
      <c r="D41" s="6">
        <v>9.943412805342394</v>
      </c>
      <c r="E41" s="6">
        <v>5.1406420351302238</v>
      </c>
      <c r="F41" s="6">
        <v>3.268581991835477</v>
      </c>
      <c r="G41" s="6">
        <v>63.795942439254539</v>
      </c>
      <c r="H41" s="6">
        <v>15.84154413918341</v>
      </c>
      <c r="I41" s="6">
        <v>8.1899152029073292</v>
      </c>
      <c r="J41" s="6">
        <v>5.2074058384040667</v>
      </c>
    </row>
    <row r="42" spans="1:10" x14ac:dyDescent="0.25">
      <c r="A42" s="3" t="s">
        <v>51</v>
      </c>
      <c r="B42" s="5">
        <v>223840</v>
      </c>
      <c r="C42" s="6">
        <v>169.20666843360721</v>
      </c>
      <c r="D42" s="6">
        <v>71.302801107934243</v>
      </c>
      <c r="E42" s="6">
        <v>32.612750106254289</v>
      </c>
      <c r="F42" s="6">
        <v>5.5521646264040934</v>
      </c>
      <c r="G42" s="6">
        <v>163.56219454015371</v>
      </c>
      <c r="H42" s="6">
        <v>68.924249463902783</v>
      </c>
      <c r="I42" s="6">
        <v>31.524838983882042</v>
      </c>
      <c r="J42" s="6">
        <v>5.366952964381503</v>
      </c>
    </row>
    <row r="43" spans="1:10" x14ac:dyDescent="0.25">
      <c r="A43" s="3" t="s">
        <v>52</v>
      </c>
      <c r="B43" s="5">
        <v>8430</v>
      </c>
      <c r="C43" s="6">
        <v>90.594901960784313</v>
      </c>
      <c r="D43" s="6">
        <v>27.40415183867141</v>
      </c>
      <c r="E43" s="6">
        <v>19.597641669494401</v>
      </c>
      <c r="F43" s="6">
        <v>6.6554406384143352</v>
      </c>
      <c r="G43" s="6">
        <v>150.6670588235294</v>
      </c>
      <c r="H43" s="6">
        <v>45.575444839857653</v>
      </c>
      <c r="I43" s="6">
        <v>32.592551747539872</v>
      </c>
      <c r="J43" s="6">
        <v>11.068566160583101</v>
      </c>
    </row>
    <row r="44" spans="1:10" x14ac:dyDescent="0.25">
      <c r="A44" s="3" t="s">
        <v>53</v>
      </c>
      <c r="B44" s="5">
        <v>6449</v>
      </c>
      <c r="C44" s="6">
        <v>104.40622906898861</v>
      </c>
      <c r="D44" s="6">
        <v>48.341913474957359</v>
      </c>
      <c r="E44" s="6">
        <v>7.6583718188071144</v>
      </c>
      <c r="F44" s="6">
        <v>7.5096834802717156</v>
      </c>
      <c r="G44" s="6">
        <v>158.11654387139987</v>
      </c>
      <c r="H44" s="6">
        <v>73.21073034579004</v>
      </c>
      <c r="I44" s="6">
        <v>11.598113392944876</v>
      </c>
      <c r="J44" s="6">
        <v>11.372934431757962</v>
      </c>
    </row>
    <row r="45" spans="1:10" x14ac:dyDescent="0.25">
      <c r="A45" s="3" t="s">
        <v>54</v>
      </c>
      <c r="B45" s="5">
        <v>4823</v>
      </c>
      <c r="C45" s="6">
        <v>16.327555074033949</v>
      </c>
      <c r="D45" s="6">
        <v>18.748082106572674</v>
      </c>
      <c r="E45" s="6">
        <v>18.367255738370911</v>
      </c>
      <c r="F45" s="6">
        <v>15.668341708542714</v>
      </c>
      <c r="G45" s="6">
        <v>19.380642831347057</v>
      </c>
      <c r="H45" s="6">
        <v>22.253783951897159</v>
      </c>
      <c r="I45" s="6">
        <v>21.801746902295349</v>
      </c>
      <c r="J45" s="6">
        <v>18.598163229942816</v>
      </c>
    </row>
    <row r="46" spans="1:10" x14ac:dyDescent="0.25">
      <c r="A46" s="3" t="s">
        <v>55</v>
      </c>
      <c r="B46" s="5">
        <v>10679</v>
      </c>
      <c r="C46" s="6">
        <v>33.135555555555555</v>
      </c>
      <c r="D46" s="6">
        <v>25.133252177170146</v>
      </c>
      <c r="E46" s="6">
        <v>22.366499999999998</v>
      </c>
      <c r="F46" s="6">
        <v>8.6044304811977046</v>
      </c>
      <c r="G46" s="6">
        <v>30.108395061728395</v>
      </c>
      <c r="H46" s="6">
        <v>22.837157037175764</v>
      </c>
      <c r="I46" s="6">
        <v>20.323166666666665</v>
      </c>
      <c r="J46" s="6">
        <v>7.8183566825890427</v>
      </c>
    </row>
    <row r="47" spans="1:10" x14ac:dyDescent="0.25">
      <c r="A47" s="3" t="s">
        <v>56</v>
      </c>
      <c r="B47" s="5">
        <v>11578</v>
      </c>
      <c r="C47" s="6">
        <v>26.076136363636362</v>
      </c>
      <c r="D47" s="6">
        <v>9.9097426153048893</v>
      </c>
      <c r="E47" s="6">
        <v>7.4290986790986793</v>
      </c>
      <c r="F47" s="6">
        <v>4.7030250860796849</v>
      </c>
      <c r="G47" s="6">
        <v>45.589090909090906</v>
      </c>
      <c r="H47" s="6">
        <v>17.325272067714632</v>
      </c>
      <c r="I47" s="6">
        <v>12.988344988344988</v>
      </c>
      <c r="J47" s="6">
        <v>8.2223315297589767</v>
      </c>
    </row>
    <row r="48" spans="1:10" x14ac:dyDescent="0.25">
      <c r="A48" s="3" t="s">
        <v>57</v>
      </c>
      <c r="B48" s="5">
        <v>1563</v>
      </c>
      <c r="C48" s="6">
        <v>105.74004683840749</v>
      </c>
      <c r="D48" s="6">
        <v>57.774792066538708</v>
      </c>
      <c r="E48" s="6">
        <v>21.212591026544516</v>
      </c>
      <c r="F48" s="6">
        <v>7.6397631133671746</v>
      </c>
      <c r="G48" s="6">
        <v>96.662763466042151</v>
      </c>
      <c r="H48" s="6">
        <v>52.815099168266158</v>
      </c>
      <c r="I48" s="6">
        <v>19.391590321822878</v>
      </c>
      <c r="J48" s="6">
        <v>6.9839255499153978</v>
      </c>
    </row>
    <row r="49" spans="1:10" x14ac:dyDescent="0.25">
      <c r="A49" s="3" t="s">
        <v>58</v>
      </c>
      <c r="B49" s="5">
        <v>28283</v>
      </c>
      <c r="C49" s="6">
        <v>42.290824742268043</v>
      </c>
      <c r="D49" s="6">
        <v>29.008308878124669</v>
      </c>
      <c r="E49" s="6">
        <v>8.4395457444401014</v>
      </c>
      <c r="F49" s="6">
        <v>3.6261668198854395</v>
      </c>
      <c r="G49" s="6">
        <v>49.621030927835051</v>
      </c>
      <c r="H49" s="6">
        <v>34.036276208323024</v>
      </c>
      <c r="I49" s="6">
        <v>9.9023597424239309</v>
      </c>
      <c r="J49" s="6">
        <v>4.2546849586309312</v>
      </c>
    </row>
    <row r="50" spans="1:10" x14ac:dyDescent="0.25">
      <c r="A50" s="3" t="s">
        <v>59</v>
      </c>
      <c r="B50" s="5">
        <v>18217</v>
      </c>
      <c r="C50" s="6">
        <v>51.783852123114485</v>
      </c>
      <c r="D50" s="6">
        <v>32.601910303562605</v>
      </c>
      <c r="E50" s="6">
        <v>8.7879760883075377</v>
      </c>
      <c r="F50" s="6">
        <v>5.0950448672854867</v>
      </c>
      <c r="G50" s="6">
        <v>50.901386345801725</v>
      </c>
      <c r="H50" s="6">
        <v>32.046330350771257</v>
      </c>
      <c r="I50" s="6">
        <v>8.6382172767896783</v>
      </c>
      <c r="J50" s="6">
        <v>5.0082185199800975</v>
      </c>
    </row>
    <row r="51" spans="1:10" x14ac:dyDescent="0.25">
      <c r="A51" s="3" t="s">
        <v>60</v>
      </c>
      <c r="B51" s="5">
        <v>18527</v>
      </c>
      <c r="C51" s="6">
        <v>92.279043149822598</v>
      </c>
      <c r="D51" s="6">
        <v>43.517137151184755</v>
      </c>
      <c r="E51" s="6">
        <v>11.770128031066147</v>
      </c>
      <c r="F51" s="6">
        <v>18.053292729349067</v>
      </c>
      <c r="G51" s="6">
        <v>108.69715005150509</v>
      </c>
      <c r="H51" s="6">
        <v>51.25962109353916</v>
      </c>
      <c r="I51" s="6">
        <v>13.864246193375086</v>
      </c>
      <c r="J51" s="6">
        <v>21.265299267784769</v>
      </c>
    </row>
    <row r="52" spans="1:10" x14ac:dyDescent="0.25">
      <c r="A52" s="3" t="s">
        <v>61</v>
      </c>
      <c r="B52" s="5">
        <v>12706</v>
      </c>
      <c r="C52" s="6">
        <v>84.207139265962795</v>
      </c>
      <c r="D52" s="6">
        <v>39.545411616559107</v>
      </c>
      <c r="E52" s="6">
        <v>8.2763255423234661</v>
      </c>
      <c r="F52" s="6">
        <v>6.471048835771688</v>
      </c>
      <c r="G52" s="6">
        <v>66.851013909837434</v>
      </c>
      <c r="H52" s="6">
        <v>31.394616716511884</v>
      </c>
      <c r="I52" s="6">
        <v>6.5704732256098568</v>
      </c>
      <c r="J52" s="6">
        <v>5.1372862147125486</v>
      </c>
    </row>
    <row r="53" spans="1:10" x14ac:dyDescent="0.25">
      <c r="A53" s="3" t="s">
        <v>62</v>
      </c>
      <c r="B53" s="5">
        <v>4492</v>
      </c>
      <c r="C53" s="6">
        <v>99.538050185109014</v>
      </c>
      <c r="D53" s="6">
        <v>53.868432769367764</v>
      </c>
      <c r="E53" s="6">
        <v>10.072302697302698</v>
      </c>
      <c r="F53" s="6">
        <v>4.6745291219936247</v>
      </c>
      <c r="G53" s="6">
        <v>146.98231180584122</v>
      </c>
      <c r="H53" s="6">
        <v>79.544523597506682</v>
      </c>
      <c r="I53" s="6">
        <v>14.873210123210123</v>
      </c>
      <c r="J53" s="6">
        <v>6.9026175987636433</v>
      </c>
    </row>
    <row r="54" spans="1:10" x14ac:dyDescent="0.25">
      <c r="A54" s="3" t="s">
        <v>63</v>
      </c>
      <c r="B54" s="5">
        <v>9808</v>
      </c>
      <c r="C54" s="6">
        <v>145.36491079014442</v>
      </c>
      <c r="D54" s="6">
        <v>34.888764274061991</v>
      </c>
      <c r="E54" s="6">
        <v>41.730365853658533</v>
      </c>
      <c r="F54" s="6">
        <v>10.091986905358775</v>
      </c>
      <c r="G54" s="6">
        <v>137.89464740866609</v>
      </c>
      <c r="H54" s="6">
        <v>33.095840130505707</v>
      </c>
      <c r="I54" s="6">
        <v>39.585853658536585</v>
      </c>
      <c r="J54" s="6">
        <v>9.5733624325360545</v>
      </c>
    </row>
    <row r="55" spans="1:10" x14ac:dyDescent="0.25">
      <c r="A55" s="3" t="s">
        <v>64</v>
      </c>
      <c r="B55" s="5">
        <v>1690</v>
      </c>
      <c r="C55" s="6">
        <v>34.845749761222542</v>
      </c>
      <c r="D55" s="6">
        <v>43.175739644970413</v>
      </c>
      <c r="E55" s="6">
        <v>19.076339869281046</v>
      </c>
      <c r="F55" s="6">
        <v>9.7367227115025354</v>
      </c>
      <c r="G55" s="6">
        <v>33.94078319006686</v>
      </c>
      <c r="H55" s="6">
        <v>42.054437869822486</v>
      </c>
      <c r="I55" s="6">
        <v>18.580915032679737</v>
      </c>
      <c r="J55" s="6">
        <v>9.4838537496663999</v>
      </c>
    </row>
    <row r="56" spans="1:10" x14ac:dyDescent="0.25">
      <c r="A56" s="3" t="s">
        <v>65</v>
      </c>
      <c r="B56" s="5">
        <v>17086</v>
      </c>
      <c r="C56" s="6">
        <v>133.46324642556772</v>
      </c>
      <c r="D56" s="6">
        <v>46.437960903663821</v>
      </c>
      <c r="E56" s="6">
        <v>22.195339599418148</v>
      </c>
      <c r="F56" s="6">
        <v>10.740436418767089</v>
      </c>
      <c r="G56" s="6">
        <v>179.3022708158116</v>
      </c>
      <c r="H56" s="6">
        <v>62.387451714854265</v>
      </c>
      <c r="I56" s="6">
        <v>29.818507329081346</v>
      </c>
      <c r="J56" s="6">
        <v>14.429325608468474</v>
      </c>
    </row>
    <row r="57" spans="1:10" x14ac:dyDescent="0.25">
      <c r="A57" s="3" t="s">
        <v>66</v>
      </c>
      <c r="B57" s="5">
        <v>33154</v>
      </c>
      <c r="C57" s="6">
        <v>160.20891271569778</v>
      </c>
      <c r="D57" s="6">
        <v>28.843789587983352</v>
      </c>
      <c r="E57" s="6">
        <v>23.822604753126402</v>
      </c>
      <c r="F57" s="6">
        <v>10.790992902199303</v>
      </c>
      <c r="G57" s="6">
        <v>162.72072373931982</v>
      </c>
      <c r="H57" s="6">
        <v>29.29601254750558</v>
      </c>
      <c r="I57" s="6">
        <v>24.196103831398535</v>
      </c>
      <c r="J57" s="6">
        <v>10.960177839966599</v>
      </c>
    </row>
    <row r="58" spans="1:10" x14ac:dyDescent="0.25">
      <c r="A58" s="3" t="s">
        <v>67</v>
      </c>
      <c r="B58" s="5">
        <v>21946</v>
      </c>
      <c r="C58" s="6">
        <v>147.02015915119364</v>
      </c>
      <c r="D58" s="6">
        <v>37.883851271302291</v>
      </c>
      <c r="E58" s="6">
        <v>14.252147081511957</v>
      </c>
      <c r="F58" s="6">
        <v>12.845693890794475</v>
      </c>
      <c r="G58" s="6">
        <v>167.05587975243148</v>
      </c>
      <c r="H58" s="6">
        <v>43.046614417205866</v>
      </c>
      <c r="I58" s="6">
        <v>16.194411588240335</v>
      </c>
      <c r="J58" s="6">
        <v>14.596288742622292</v>
      </c>
    </row>
    <row r="59" spans="1:10" x14ac:dyDescent="0.25">
      <c r="A59" s="3" t="s">
        <v>68</v>
      </c>
      <c r="B59" s="5">
        <v>8279</v>
      </c>
      <c r="C59" s="6">
        <v>20.089049773755654</v>
      </c>
      <c r="D59" s="6">
        <v>26.812900108708781</v>
      </c>
      <c r="E59" s="6">
        <v>21.887596134884639</v>
      </c>
      <c r="F59" s="6">
        <v>8.9135881786058473</v>
      </c>
      <c r="G59" s="6">
        <v>21.435113122171945</v>
      </c>
      <c r="H59" s="6">
        <v>28.609493900229495</v>
      </c>
      <c r="I59" s="6">
        <v>23.354170774995069</v>
      </c>
      <c r="J59" s="6">
        <v>9.5108416318663664</v>
      </c>
    </row>
    <row r="60" spans="1:10" x14ac:dyDescent="0.25">
      <c r="A60" s="3" t="s">
        <v>69</v>
      </c>
      <c r="B60" s="5">
        <v>9094</v>
      </c>
      <c r="C60" s="6">
        <v>35.808250000000001</v>
      </c>
      <c r="D60" s="6">
        <v>15.750274906531779</v>
      </c>
      <c r="E60" s="6">
        <v>19.769910282953763</v>
      </c>
      <c r="F60" s="6">
        <v>10.074769641977914</v>
      </c>
      <c r="G60" s="6">
        <v>39.591999999999999</v>
      </c>
      <c r="H60" s="6">
        <v>17.414559049923025</v>
      </c>
      <c r="I60" s="6">
        <v>21.858937198067633</v>
      </c>
      <c r="J60" s="6">
        <v>11.139340226489415</v>
      </c>
    </row>
    <row r="61" spans="1:10" x14ac:dyDescent="0.25">
      <c r="A61" s="3" t="s">
        <v>70</v>
      </c>
      <c r="B61" s="5">
        <v>3935</v>
      </c>
      <c r="C61" s="6">
        <v>60.905425772418987</v>
      </c>
      <c r="D61" s="6">
        <v>41.078271918678524</v>
      </c>
      <c r="E61" s="6">
        <v>14.895226686325101</v>
      </c>
      <c r="F61" s="6">
        <v>9.6457214464733259</v>
      </c>
      <c r="G61" s="6">
        <v>59.904672192916351</v>
      </c>
      <c r="H61" s="6">
        <v>40.40330368487929</v>
      </c>
      <c r="I61" s="6">
        <v>14.650479174345742</v>
      </c>
      <c r="J61" s="6">
        <v>9.4872299797111825</v>
      </c>
    </row>
    <row r="62" spans="1:10" x14ac:dyDescent="0.25">
      <c r="A62" s="3" t="s">
        <v>71</v>
      </c>
      <c r="B62" s="5">
        <v>135409</v>
      </c>
      <c r="C62" s="6">
        <v>102.12015013404826</v>
      </c>
      <c r="D62" s="6">
        <v>35.16274398304396</v>
      </c>
      <c r="E62" s="6">
        <v>15.511310919989576</v>
      </c>
      <c r="F62" s="6">
        <v>9.4565084409136055</v>
      </c>
      <c r="G62" s="6">
        <v>170.52636997319036</v>
      </c>
      <c r="H62" s="6">
        <v>58.716865200983683</v>
      </c>
      <c r="I62" s="6">
        <v>25.9017200938233</v>
      </c>
      <c r="J62" s="6">
        <v>15.79104667328699</v>
      </c>
    </row>
    <row r="63" spans="1:10" x14ac:dyDescent="0.25">
      <c r="A63" s="3" t="s">
        <v>72</v>
      </c>
      <c r="B63" s="5">
        <v>48784</v>
      </c>
      <c r="C63" s="6">
        <v>73.943806730903503</v>
      </c>
      <c r="D63" s="6">
        <v>54.271031485733026</v>
      </c>
      <c r="E63" s="6">
        <v>12.278017381303505</v>
      </c>
      <c r="F63" s="6">
        <v>6.3240216791551918</v>
      </c>
      <c r="G63" s="6">
        <v>76.872894847088389</v>
      </c>
      <c r="H63" s="6">
        <v>56.420834699901604</v>
      </c>
      <c r="I63" s="6">
        <v>12.764378530287431</v>
      </c>
      <c r="J63" s="6">
        <v>6.5745310533117083</v>
      </c>
    </row>
    <row r="64" spans="1:10" x14ac:dyDescent="0.25">
      <c r="A64" s="3" t="s">
        <v>73</v>
      </c>
      <c r="B64" s="5">
        <v>232498</v>
      </c>
      <c r="C64" s="6">
        <v>102.43607971359924</v>
      </c>
      <c r="D64" s="6">
        <v>137.71448786656228</v>
      </c>
      <c r="E64" s="6">
        <v>23.999741401021804</v>
      </c>
      <c r="F64" s="6">
        <v>12.680657432251804</v>
      </c>
      <c r="G64" s="6">
        <v>119.8963812790136</v>
      </c>
      <c r="H64" s="6">
        <v>161.18801882166727</v>
      </c>
      <c r="I64" s="6">
        <v>28.090514139742389</v>
      </c>
      <c r="J64" s="6">
        <v>14.842084377073041</v>
      </c>
    </row>
    <row r="65" spans="1:10" x14ac:dyDescent="0.25">
      <c r="A65" s="3" t="s">
        <v>74</v>
      </c>
      <c r="B65" s="5">
        <v>7927</v>
      </c>
      <c r="C65" s="6">
        <v>30.158993710691824</v>
      </c>
      <c r="D65" s="6">
        <v>30.24649930616879</v>
      </c>
      <c r="E65" s="6">
        <v>10.629721581840752</v>
      </c>
      <c r="F65" s="6">
        <v>6.4760824352429571</v>
      </c>
      <c r="G65" s="6">
        <v>30.489056603773584</v>
      </c>
      <c r="H65" s="6">
        <v>30.577519868802824</v>
      </c>
      <c r="I65" s="6">
        <v>10.746054264940593</v>
      </c>
      <c r="J65" s="6">
        <v>6.546957296815493</v>
      </c>
    </row>
    <row r="66" spans="1:10" x14ac:dyDescent="0.25">
      <c r="A66" s="3" t="s">
        <v>75</v>
      </c>
      <c r="B66" s="5">
        <v>29461</v>
      </c>
      <c r="C66" s="6">
        <v>137.93873065709801</v>
      </c>
      <c r="D66" s="6">
        <v>104.38695224194699</v>
      </c>
      <c r="E66" s="6">
        <v>17.183380640547124</v>
      </c>
      <c r="F66" s="6">
        <v>5.8662231089984473</v>
      </c>
      <c r="G66" s="6">
        <v>159.19851984749943</v>
      </c>
      <c r="H66" s="6">
        <v>120.47557788262449</v>
      </c>
      <c r="I66" s="6">
        <v>19.831766980309769</v>
      </c>
      <c r="J66" s="6">
        <v>6.7703539941172659</v>
      </c>
    </row>
    <row r="67" spans="1:10" x14ac:dyDescent="0.25">
      <c r="A67" s="3" t="s">
        <v>76</v>
      </c>
      <c r="B67" s="5">
        <v>1257</v>
      </c>
      <c r="C67" s="6">
        <v>41.029968454258672</v>
      </c>
      <c r="D67" s="6">
        <v>20.694510739856803</v>
      </c>
      <c r="E67" s="6">
        <v>15.365032486709982</v>
      </c>
      <c r="F67" s="6">
        <v>7.3566176470588234</v>
      </c>
      <c r="G67" s="6">
        <v>49.127760252365931</v>
      </c>
      <c r="H67" s="6">
        <v>24.778838504375496</v>
      </c>
      <c r="I67" s="6">
        <v>18.397519196692262</v>
      </c>
      <c r="J67" s="6">
        <v>8.8085407239819009</v>
      </c>
    </row>
    <row r="68" spans="1:10" x14ac:dyDescent="0.25">
      <c r="A68" s="3" t="s">
        <v>77</v>
      </c>
      <c r="B68" s="5">
        <v>36039</v>
      </c>
      <c r="C68" s="6">
        <v>24.369003789929614</v>
      </c>
      <c r="D68" s="6">
        <v>24.978245789283832</v>
      </c>
      <c r="E68" s="6">
        <v>10.442203069356317</v>
      </c>
      <c r="F68" s="6">
        <v>5.9171317202710787</v>
      </c>
      <c r="G68" s="6">
        <v>24.232674607471576</v>
      </c>
      <c r="H68" s="6">
        <v>24.838508282693748</v>
      </c>
      <c r="I68" s="6">
        <v>10.383785539457353</v>
      </c>
      <c r="J68" s="6">
        <v>5.8840291061111003</v>
      </c>
    </row>
    <row r="69" spans="1:10" x14ac:dyDescent="0.25">
      <c r="A69" s="3" t="s">
        <v>78</v>
      </c>
      <c r="B69" s="5">
        <v>1087</v>
      </c>
      <c r="C69" s="6">
        <v>24.827629911280102</v>
      </c>
      <c r="D69" s="6">
        <v>36.042318307267706</v>
      </c>
      <c r="E69" s="6">
        <v>19.907520325203251</v>
      </c>
      <c r="F69" s="6">
        <v>11.499266216612856</v>
      </c>
      <c r="G69" s="6">
        <v>56.401774397972119</v>
      </c>
      <c r="H69" s="6">
        <v>81.878564857405706</v>
      </c>
      <c r="I69" s="6">
        <v>45.224593495934961</v>
      </c>
      <c r="J69" s="6">
        <v>26.12327560904021</v>
      </c>
    </row>
    <row r="70" spans="1:10" x14ac:dyDescent="0.25">
      <c r="A70" s="3" t="s">
        <v>79</v>
      </c>
      <c r="B70" s="7">
        <v>822</v>
      </c>
      <c r="C70" s="6">
        <v>78.124497991967871</v>
      </c>
      <c r="D70" s="6">
        <v>23.665450121654501</v>
      </c>
      <c r="E70" s="6">
        <v>129.68666666666667</v>
      </c>
      <c r="F70" s="6">
        <v>18.403973509933774</v>
      </c>
      <c r="G70" s="6">
        <v>53.056224899598391</v>
      </c>
      <c r="H70" s="6">
        <v>16.07177615571776</v>
      </c>
      <c r="I70" s="6">
        <v>88.073333333333338</v>
      </c>
      <c r="J70" s="6">
        <v>12.498580889309366</v>
      </c>
    </row>
    <row r="71" spans="1:10" x14ac:dyDescent="0.25">
      <c r="A71" s="3" t="s">
        <v>80</v>
      </c>
      <c r="B71" s="5">
        <v>31406</v>
      </c>
      <c r="C71" s="6">
        <v>110.63382472274817</v>
      </c>
      <c r="D71" s="6">
        <v>52.093644526523597</v>
      </c>
      <c r="E71" s="6">
        <v>8.5362701464580315</v>
      </c>
      <c r="F71" s="6">
        <v>10.121271923041233</v>
      </c>
      <c r="G71" s="6">
        <v>121.61691912361374</v>
      </c>
      <c r="H71" s="6">
        <v>57.265204101127175</v>
      </c>
      <c r="I71" s="6">
        <v>9.383702304613923</v>
      </c>
      <c r="J71" s="6">
        <v>11.126054007238084</v>
      </c>
    </row>
    <row r="72" spans="1:10" x14ac:dyDescent="0.25">
      <c r="A72" s="3" t="s">
        <v>81</v>
      </c>
      <c r="B72" s="5">
        <v>14557</v>
      </c>
      <c r="C72" s="6">
        <v>141.40882286232707</v>
      </c>
      <c r="D72" s="6">
        <v>85.65933914955005</v>
      </c>
      <c r="E72" s="6">
        <v>16.95967303193515</v>
      </c>
      <c r="F72" s="6">
        <v>9.33221820576723</v>
      </c>
      <c r="G72" s="6">
        <v>133.06668178725334</v>
      </c>
      <c r="H72" s="6">
        <v>80.606031462526616</v>
      </c>
      <c r="I72" s="6">
        <v>15.959169794896905</v>
      </c>
      <c r="J72" s="6">
        <v>8.7816819716054102</v>
      </c>
    </row>
    <row r="73" spans="1:10" x14ac:dyDescent="0.25">
      <c r="A73" s="3" t="s">
        <v>82</v>
      </c>
      <c r="B73" s="5">
        <v>3199</v>
      </c>
      <c r="C73" s="6">
        <v>13.669172932330827</v>
      </c>
      <c r="D73" s="6">
        <v>14.207564864020005</v>
      </c>
      <c r="E73" s="6">
        <v>7.205136334812936</v>
      </c>
      <c r="F73" s="6">
        <v>11.582568807339449</v>
      </c>
      <c r="G73" s="6">
        <v>11.841203007518796</v>
      </c>
      <c r="H73" s="6">
        <v>12.307596123788684</v>
      </c>
      <c r="I73" s="6">
        <v>6.241597970830691</v>
      </c>
      <c r="J73" s="6">
        <v>10.033639143730888</v>
      </c>
    </row>
    <row r="74" spans="1:10" x14ac:dyDescent="0.25">
      <c r="A74" s="3" t="s">
        <v>83</v>
      </c>
      <c r="B74" s="5">
        <v>5457</v>
      </c>
      <c r="C74" s="6">
        <v>47.632805041054041</v>
      </c>
      <c r="D74" s="6">
        <v>45.712479384277074</v>
      </c>
      <c r="E74" s="6">
        <v>4.3580188679245282</v>
      </c>
      <c r="F74" s="6">
        <v>2.4802931175055183</v>
      </c>
      <c r="G74" s="6">
        <v>52.64407103303418</v>
      </c>
      <c r="H74" s="6">
        <v>50.521715228147336</v>
      </c>
      <c r="I74" s="6">
        <v>4.8165094339622643</v>
      </c>
      <c r="J74" s="6">
        <v>2.7412353093244777</v>
      </c>
    </row>
    <row r="75" spans="1:10" x14ac:dyDescent="0.25">
      <c r="A75" s="3" t="s">
        <v>84</v>
      </c>
      <c r="B75" s="5">
        <v>8269</v>
      </c>
      <c r="C75" s="6">
        <v>106.87912724464182</v>
      </c>
      <c r="D75" s="6">
        <v>66.940016930705042</v>
      </c>
      <c r="E75" s="6">
        <v>184.50899999999999</v>
      </c>
      <c r="F75" s="6">
        <v>10.99271160185884</v>
      </c>
      <c r="G75" s="6">
        <v>132.55609190963506</v>
      </c>
      <c r="H75" s="6">
        <v>83.021888982948354</v>
      </c>
      <c r="I75" s="6">
        <v>228.83600000000001</v>
      </c>
      <c r="J75" s="6">
        <v>13.63363387218493</v>
      </c>
    </row>
    <row r="76" spans="1:10" x14ac:dyDescent="0.25">
      <c r="A76" s="3" t="s">
        <v>85</v>
      </c>
      <c r="B76" s="5">
        <v>2123</v>
      </c>
      <c r="C76" s="6">
        <v>41.331160365058672</v>
      </c>
      <c r="D76" s="6">
        <v>44.796514366462553</v>
      </c>
      <c r="E76" s="6">
        <v>15.354052308685825</v>
      </c>
      <c r="F76" s="6">
        <v>7.2553402502288682</v>
      </c>
      <c r="G76" s="6">
        <v>34.459365493263796</v>
      </c>
      <c r="H76" s="6">
        <v>37.348563353744701</v>
      </c>
      <c r="I76" s="6">
        <v>12.801259283177268</v>
      </c>
      <c r="J76" s="6">
        <v>6.0490540128166002</v>
      </c>
    </row>
    <row r="77" spans="1:10" x14ac:dyDescent="0.25">
      <c r="A77" s="3" t="s">
        <v>86</v>
      </c>
      <c r="B77" s="5">
        <v>6734</v>
      </c>
      <c r="C77" s="6">
        <v>94.270652173913049</v>
      </c>
      <c r="D77" s="6">
        <v>38.637808137808136</v>
      </c>
      <c r="E77" s="6">
        <v>11.667055289000492</v>
      </c>
      <c r="F77" s="6">
        <v>4.3557605383868481</v>
      </c>
      <c r="G77" s="6">
        <v>113.39710144927537</v>
      </c>
      <c r="H77" s="6">
        <v>46.476982476982478</v>
      </c>
      <c r="I77" s="6">
        <v>14.03416887135106</v>
      </c>
      <c r="J77" s="6">
        <v>5.2394950949208159</v>
      </c>
    </row>
    <row r="78" spans="1:10" x14ac:dyDescent="0.25">
      <c r="A78" s="3" t="s">
        <v>87</v>
      </c>
      <c r="B78" s="5">
        <v>13806</v>
      </c>
      <c r="C78" s="6">
        <v>91.320616883116884</v>
      </c>
      <c r="D78" s="6">
        <v>24.447414167753152</v>
      </c>
      <c r="E78" s="6">
        <v>14.625227489383828</v>
      </c>
      <c r="F78" s="6">
        <v>11.97562446778314</v>
      </c>
      <c r="G78" s="6">
        <v>147.19209956709958</v>
      </c>
      <c r="H78" s="6">
        <v>39.404751557293928</v>
      </c>
      <c r="I78" s="6">
        <v>23.57318658462605</v>
      </c>
      <c r="J78" s="6">
        <v>19.302512063582174</v>
      </c>
    </row>
    <row r="79" spans="1:10" x14ac:dyDescent="0.25">
      <c r="A79" s="3" t="s">
        <v>88</v>
      </c>
      <c r="B79" s="5">
        <v>10633</v>
      </c>
      <c r="C79" s="6">
        <v>118.77498705334024</v>
      </c>
      <c r="D79" s="6">
        <v>43.140129784632748</v>
      </c>
      <c r="E79" s="6">
        <v>20.384348753499534</v>
      </c>
      <c r="F79" s="6">
        <v>6.5639568993889785</v>
      </c>
      <c r="G79" s="6">
        <v>146.53858104609012</v>
      </c>
      <c r="H79" s="6">
        <v>53.224113608577071</v>
      </c>
      <c r="I79" s="6">
        <v>25.149180109318756</v>
      </c>
      <c r="J79" s="6">
        <v>8.098278551292875</v>
      </c>
    </row>
    <row r="80" spans="1:10" x14ac:dyDescent="0.25">
      <c r="A80" s="3" t="s">
        <v>89</v>
      </c>
      <c r="B80" s="5">
        <v>23303</v>
      </c>
      <c r="C80" s="6">
        <v>27.010820494446435</v>
      </c>
      <c r="D80" s="6">
        <v>16.175428056473415</v>
      </c>
      <c r="E80" s="6">
        <v>15.359439305651767</v>
      </c>
      <c r="F80" s="6">
        <v>10.583036190583149</v>
      </c>
      <c r="G80" s="6">
        <v>28.433249731279112</v>
      </c>
      <c r="H80" s="6">
        <v>17.027249710337724</v>
      </c>
      <c r="I80" s="6">
        <v>16.168289800741615</v>
      </c>
      <c r="J80" s="6">
        <v>11.140354325181795</v>
      </c>
    </row>
    <row r="81" spans="1:10" x14ac:dyDescent="0.25">
      <c r="A81" s="3" t="s">
        <v>90</v>
      </c>
      <c r="B81" s="5">
        <v>3538</v>
      </c>
      <c r="C81" s="6">
        <v>115.9540316503391</v>
      </c>
      <c r="D81" s="6">
        <v>43.490955342001129</v>
      </c>
      <c r="E81" s="6">
        <v>44.834207459207462</v>
      </c>
      <c r="F81" s="6">
        <v>18.719099756690998</v>
      </c>
      <c r="G81" s="6">
        <v>145.66917859834211</v>
      </c>
      <c r="H81" s="6">
        <v>54.636235161107969</v>
      </c>
      <c r="I81" s="6">
        <v>56.323717948717949</v>
      </c>
      <c r="J81" s="6">
        <v>23.516180048661802</v>
      </c>
    </row>
    <row r="82" spans="1:10" x14ac:dyDescent="0.25">
      <c r="A82" s="3" t="s">
        <v>91</v>
      </c>
      <c r="B82" s="5">
        <v>24962</v>
      </c>
      <c r="C82" s="6">
        <v>88.069483646023571</v>
      </c>
      <c r="D82" s="6">
        <v>42.5</v>
      </c>
      <c r="E82" s="6">
        <v>22.189604685212299</v>
      </c>
      <c r="F82" s="6">
        <v>12.363474268133507</v>
      </c>
      <c r="G82" s="6">
        <v>97.982068736510044</v>
      </c>
      <c r="H82" s="6">
        <v>47.283550997516222</v>
      </c>
      <c r="I82" s="6">
        <v>24.687136582304959</v>
      </c>
      <c r="J82" s="6">
        <v>13.755034495618125</v>
      </c>
    </row>
    <row r="83" spans="1:10" x14ac:dyDescent="0.25">
      <c r="A83" s="3" t="s">
        <v>92</v>
      </c>
      <c r="B83" s="5">
        <v>840292</v>
      </c>
      <c r="C83" s="6">
        <v>144.81811083574371</v>
      </c>
      <c r="D83" s="6">
        <v>79.901994782765996</v>
      </c>
      <c r="E83" s="6">
        <v>25.284943557877888</v>
      </c>
      <c r="F83" s="6">
        <v>6.2595573121748425</v>
      </c>
      <c r="G83" s="6">
        <v>173.32170319419012</v>
      </c>
      <c r="H83" s="6">
        <v>95.628576732850007</v>
      </c>
      <c r="I83" s="6">
        <v>30.26161201336911</v>
      </c>
      <c r="J83" s="6">
        <v>7.4915846390119709</v>
      </c>
    </row>
    <row r="84" spans="1:10" x14ac:dyDescent="0.25">
      <c r="A84" s="3" t="s">
        <v>93</v>
      </c>
      <c r="B84" s="5">
        <v>12577</v>
      </c>
      <c r="C84" s="6">
        <v>127.23297991071429</v>
      </c>
      <c r="D84" s="6">
        <v>36.256897511330209</v>
      </c>
      <c r="E84" s="6">
        <v>11.563701374448446</v>
      </c>
      <c r="F84" s="6">
        <v>28.51979485896554</v>
      </c>
      <c r="G84" s="6">
        <v>123.65876116071429</v>
      </c>
      <c r="H84" s="6">
        <v>35.23837163075455</v>
      </c>
      <c r="I84" s="6">
        <v>11.238854795354262</v>
      </c>
      <c r="J84" s="6">
        <v>27.718619050597287</v>
      </c>
    </row>
    <row r="85" spans="1:10" x14ac:dyDescent="0.25">
      <c r="A85" s="3" t="s">
        <v>94</v>
      </c>
      <c r="B85" s="5">
        <v>90553</v>
      </c>
      <c r="C85" s="6">
        <v>69.092830204148555</v>
      </c>
      <c r="D85" s="6">
        <v>37.225724161540754</v>
      </c>
      <c r="E85" s="6">
        <v>19.00394635216119</v>
      </c>
      <c r="F85" s="6">
        <v>6.0473812150731501</v>
      </c>
      <c r="G85" s="6">
        <v>90.145527588751335</v>
      </c>
      <c r="H85" s="6">
        <v>48.568462668271621</v>
      </c>
      <c r="I85" s="6">
        <v>24.794479617091088</v>
      </c>
      <c r="J85" s="6">
        <v>7.8900280760295294</v>
      </c>
    </row>
    <row r="86" spans="1:10" x14ac:dyDescent="0.25">
      <c r="A86" s="3" t="s">
        <v>95</v>
      </c>
      <c r="B86" s="5">
        <v>12553</v>
      </c>
      <c r="C86" s="6">
        <v>37.250207400033183</v>
      </c>
      <c r="D86" s="6">
        <v>17.884728750099576</v>
      </c>
      <c r="E86" s="6">
        <v>23.985790598290599</v>
      </c>
      <c r="F86" s="6">
        <v>7.8507186068468719</v>
      </c>
      <c r="G86" s="6">
        <v>67.400862784138042</v>
      </c>
      <c r="H86" s="6">
        <v>32.360790249342784</v>
      </c>
      <c r="I86" s="6">
        <v>43.400106837606835</v>
      </c>
      <c r="J86" s="6">
        <v>14.205161380564395</v>
      </c>
    </row>
    <row r="87" spans="1:10" x14ac:dyDescent="0.25">
      <c r="A87" s="3" t="s">
        <v>96</v>
      </c>
      <c r="B87" s="5">
        <v>2522</v>
      </c>
      <c r="C87" s="6">
        <v>36.539714867617107</v>
      </c>
      <c r="D87" s="6">
        <v>21.341395717684378</v>
      </c>
      <c r="E87" s="6">
        <v>11.461456558773424</v>
      </c>
      <c r="F87" s="6">
        <v>4.8686567164179104</v>
      </c>
      <c r="G87" s="6">
        <v>53.765784114052956</v>
      </c>
      <c r="H87" s="6">
        <v>31.402458366375892</v>
      </c>
      <c r="I87" s="6">
        <v>16.864778534923339</v>
      </c>
      <c r="J87" s="6">
        <v>7.1639077340569877</v>
      </c>
    </row>
    <row r="88" spans="1:10" x14ac:dyDescent="0.25">
      <c r="A88" s="3" t="s">
        <v>97</v>
      </c>
      <c r="B88" s="5">
        <v>2811</v>
      </c>
      <c r="C88" s="6">
        <v>158.01033591731266</v>
      </c>
      <c r="D88" s="6">
        <v>87.015297047314121</v>
      </c>
      <c r="E88" s="6">
        <v>10.644501501370817</v>
      </c>
      <c r="F88" s="6">
        <v>10.326339342255245</v>
      </c>
      <c r="G88" s="6">
        <v>166.56782945736435</v>
      </c>
      <c r="H88" s="6">
        <v>91.727854855923155</v>
      </c>
      <c r="I88" s="6">
        <v>11.220984377039906</v>
      </c>
      <c r="J88" s="6">
        <v>10.885591252585806</v>
      </c>
    </row>
    <row r="89" spans="1:10" x14ac:dyDescent="0.25">
      <c r="A89" s="3" t="s">
        <v>98</v>
      </c>
      <c r="B89" s="5">
        <v>21006</v>
      </c>
      <c r="C89" s="6">
        <v>183.37761294672961</v>
      </c>
      <c r="D89" s="6">
        <v>25.89250690278968</v>
      </c>
      <c r="E89" s="6">
        <v>16.595410996521633</v>
      </c>
      <c r="F89" s="6">
        <v>6.9682271248110279</v>
      </c>
      <c r="G89" s="6">
        <v>193.74848280512475</v>
      </c>
      <c r="H89" s="6">
        <v>27.356850423688471</v>
      </c>
      <c r="I89" s="6">
        <v>17.533959846219563</v>
      </c>
      <c r="J89" s="6">
        <v>7.3623132703000485</v>
      </c>
    </row>
    <row r="90" spans="1:10" x14ac:dyDescent="0.25">
      <c r="A90" s="3" t="s">
        <v>99</v>
      </c>
      <c r="B90" s="5">
        <v>1004</v>
      </c>
      <c r="C90" s="6">
        <v>75.339021615472134</v>
      </c>
      <c r="D90" s="6">
        <v>65.959163346613551</v>
      </c>
      <c r="E90" s="6">
        <v>8.8379821166422001</v>
      </c>
      <c r="F90" s="6">
        <v>5.1276035617499032</v>
      </c>
      <c r="G90" s="6">
        <v>83.581342434584755</v>
      </c>
      <c r="H90" s="6">
        <v>73.17529880478088</v>
      </c>
      <c r="I90" s="6">
        <v>9.8048845589216604</v>
      </c>
      <c r="J90" s="6">
        <v>5.6885791715060003</v>
      </c>
    </row>
    <row r="91" spans="1:10" x14ac:dyDescent="0.25">
      <c r="A91" s="3" t="s">
        <v>100</v>
      </c>
      <c r="B91" s="5">
        <v>2533</v>
      </c>
      <c r="C91" s="6">
        <v>66.580771107857487</v>
      </c>
      <c r="D91" s="6">
        <v>53.858665613896562</v>
      </c>
      <c r="E91" s="6">
        <v>5.6058514135437214</v>
      </c>
      <c r="F91" s="6">
        <v>5.7458619382554854</v>
      </c>
      <c r="G91" s="6">
        <v>111.43923865300147</v>
      </c>
      <c r="H91" s="6">
        <v>90.145677062771412</v>
      </c>
      <c r="I91" s="6">
        <v>9.3827662721893486</v>
      </c>
      <c r="J91" s="6">
        <v>9.6171082003116712</v>
      </c>
    </row>
    <row r="92" spans="1:10" x14ac:dyDescent="0.25">
      <c r="A92" s="3" t="s">
        <v>101</v>
      </c>
      <c r="B92" s="5">
        <v>54445</v>
      </c>
      <c r="C92" s="6">
        <v>97.01951347567379</v>
      </c>
      <c r="D92" s="6">
        <v>20.364386077693084</v>
      </c>
      <c r="E92" s="6">
        <v>11.876334929357199</v>
      </c>
      <c r="F92" s="6">
        <v>4.2562774717365013</v>
      </c>
      <c r="G92" s="6">
        <v>100.58855442772139</v>
      </c>
      <c r="H92" s="6">
        <v>21.113527412985583</v>
      </c>
      <c r="I92" s="6">
        <v>12.31322771725741</v>
      </c>
      <c r="J92" s="6">
        <v>4.4128524539818423</v>
      </c>
    </row>
    <row r="93" spans="1:10" x14ac:dyDescent="0.25">
      <c r="A93" s="3" t="s">
        <v>102</v>
      </c>
      <c r="B93" s="5">
        <v>8212</v>
      </c>
      <c r="C93" s="6">
        <v>70.158739837398372</v>
      </c>
      <c r="D93" s="6">
        <v>42.033731125182662</v>
      </c>
      <c r="E93" s="6">
        <v>8.4827730266391423</v>
      </c>
      <c r="F93" s="6">
        <v>5.6146163730704792</v>
      </c>
      <c r="G93" s="6">
        <v>65.292682926829272</v>
      </c>
      <c r="H93" s="6">
        <v>39.118363370677059</v>
      </c>
      <c r="I93" s="6">
        <v>7.8944264228841048</v>
      </c>
      <c r="J93" s="6">
        <v>5.2251988483872545</v>
      </c>
    </row>
    <row r="94" spans="1:10" x14ac:dyDescent="0.25">
      <c r="A94" s="3" t="s">
        <v>103</v>
      </c>
      <c r="B94" s="5">
        <v>14829</v>
      </c>
      <c r="C94" s="6">
        <v>104.96557759626604</v>
      </c>
      <c r="D94" s="6">
        <v>36.397127250657498</v>
      </c>
      <c r="E94" s="6">
        <v>38.020076077768387</v>
      </c>
      <c r="F94" s="6">
        <v>23.672499999999999</v>
      </c>
      <c r="G94" s="6">
        <v>148.46285492026448</v>
      </c>
      <c r="H94" s="6">
        <v>51.47993795940387</v>
      </c>
      <c r="I94" s="6">
        <v>53.77542969850662</v>
      </c>
      <c r="J94" s="6">
        <v>33.482280701754384</v>
      </c>
    </row>
    <row r="95" spans="1:10" x14ac:dyDescent="0.25">
      <c r="A95" s="3" t="s">
        <v>104</v>
      </c>
      <c r="B95" s="7">
        <v>333</v>
      </c>
      <c r="C95" s="6">
        <v>45.023809523809526</v>
      </c>
      <c r="D95" s="6">
        <v>28.393393393393392</v>
      </c>
      <c r="E95" s="6">
        <v>29.546875</v>
      </c>
      <c r="F95" s="6">
        <v>36.365384615384613</v>
      </c>
      <c r="G95" s="6">
        <v>39.585714285714289</v>
      </c>
      <c r="H95" s="6">
        <v>24.963963963963963</v>
      </c>
      <c r="I95" s="6">
        <v>25.978124999999999</v>
      </c>
      <c r="J95" s="6">
        <v>31.973076923076924</v>
      </c>
    </row>
    <row r="96" spans="1:10" x14ac:dyDescent="0.25">
      <c r="A96" s="3" t="s">
        <v>105</v>
      </c>
      <c r="B96" s="7">
        <v>634</v>
      </c>
      <c r="C96" s="6">
        <v>270.78260869565219</v>
      </c>
      <c r="D96" s="6">
        <v>19.646687697160882</v>
      </c>
      <c r="E96" s="6">
        <v>15.609022556390977</v>
      </c>
      <c r="F96" s="6">
        <v>10.311258278145695</v>
      </c>
      <c r="G96" s="6">
        <v>1203.0652173913043</v>
      </c>
      <c r="H96" s="6">
        <v>87.288643533123022</v>
      </c>
      <c r="I96" s="6">
        <v>69.349624060150376</v>
      </c>
      <c r="J96" s="6">
        <v>45.812086092715234</v>
      </c>
    </row>
    <row r="97" spans="1:10" x14ac:dyDescent="0.25">
      <c r="A97" s="3" t="s">
        <v>106</v>
      </c>
      <c r="B97" s="5">
        <v>4467</v>
      </c>
      <c r="C97" s="6">
        <v>53.60752475247525</v>
      </c>
      <c r="D97" s="6">
        <v>212.11394672039401</v>
      </c>
      <c r="E97" s="6">
        <v>14.182627829002515</v>
      </c>
      <c r="F97" s="6">
        <v>6.6627265120138386</v>
      </c>
      <c r="G97" s="6">
        <v>78.300028288543146</v>
      </c>
      <c r="H97" s="6">
        <v>309.81710320125364</v>
      </c>
      <c r="I97" s="6">
        <v>20.71537839779667</v>
      </c>
      <c r="J97" s="6">
        <v>9.7316874222106584</v>
      </c>
    </row>
    <row r="98" spans="1:10" x14ac:dyDescent="0.25">
      <c r="A98" s="3" t="s">
        <v>107</v>
      </c>
      <c r="B98" s="5">
        <v>17686</v>
      </c>
      <c r="C98" s="6">
        <v>168.69530907496713</v>
      </c>
      <c r="D98" s="6">
        <v>21.756982924346943</v>
      </c>
      <c r="E98" s="6">
        <v>22.633609787659548</v>
      </c>
      <c r="F98" s="6">
        <v>10.212154989384288</v>
      </c>
      <c r="G98" s="6">
        <v>207.76633055677334</v>
      </c>
      <c r="H98" s="6">
        <v>26.796053375551285</v>
      </c>
      <c r="I98" s="6">
        <v>27.875713193341568</v>
      </c>
      <c r="J98" s="6">
        <v>12.577361995753716</v>
      </c>
    </row>
    <row r="99" spans="1:10" x14ac:dyDescent="0.25">
      <c r="A99" s="3" t="s">
        <v>108</v>
      </c>
      <c r="B99" s="5">
        <v>8635</v>
      </c>
      <c r="C99" s="6">
        <v>128.49013333333335</v>
      </c>
      <c r="D99" s="6">
        <v>27.900289519397798</v>
      </c>
      <c r="E99" s="6">
        <v>10.412715563815533</v>
      </c>
      <c r="F99" s="6">
        <v>11.270009823642232</v>
      </c>
      <c r="G99" s="6">
        <v>148.81333333333333</v>
      </c>
      <c r="H99" s="6">
        <v>32.313259988419226</v>
      </c>
      <c r="I99" s="6">
        <v>12.059687945714655</v>
      </c>
      <c r="J99" s="6">
        <v>13.052579875567199</v>
      </c>
    </row>
    <row r="100" spans="1:10" x14ac:dyDescent="0.25">
      <c r="A100" s="3" t="s">
        <v>109</v>
      </c>
      <c r="B100" s="7">
        <v>837</v>
      </c>
      <c r="C100" s="6">
        <v>23.826618705035973</v>
      </c>
      <c r="D100" s="6">
        <v>39.568697729988052</v>
      </c>
      <c r="E100" s="6">
        <v>18.297790055248619</v>
      </c>
      <c r="F100" s="6">
        <v>17.019013360739979</v>
      </c>
      <c r="G100" s="6">
        <v>29.467625899280577</v>
      </c>
      <c r="H100" s="6">
        <v>48.936678614097971</v>
      </c>
      <c r="I100" s="6">
        <v>22.629834254143645</v>
      </c>
      <c r="J100" s="6">
        <v>21.048304213771839</v>
      </c>
    </row>
    <row r="101" spans="1:10" x14ac:dyDescent="0.25">
      <c r="A101" s="3" t="s">
        <v>110</v>
      </c>
      <c r="B101" s="5">
        <v>22163</v>
      </c>
      <c r="C101" s="6">
        <v>61.784786114009293</v>
      </c>
      <c r="D101" s="6">
        <v>29.391192528087352</v>
      </c>
      <c r="E101" s="6">
        <v>20.705562619198982</v>
      </c>
      <c r="F101" s="6">
        <v>17.861663330499876</v>
      </c>
      <c r="G101" s="6">
        <v>84.42388314521483</v>
      </c>
      <c r="H101" s="6">
        <v>40.160673194062177</v>
      </c>
      <c r="I101" s="6">
        <v>28.292466624284806</v>
      </c>
      <c r="J101" s="6">
        <v>24.406509638322959</v>
      </c>
    </row>
    <row r="102" spans="1:10" x14ac:dyDescent="0.25">
      <c r="A102" s="3" t="s">
        <v>111</v>
      </c>
      <c r="B102" s="5">
        <v>8587</v>
      </c>
      <c r="C102" s="6">
        <v>12.343431546300399</v>
      </c>
      <c r="D102" s="6">
        <v>25.95469896354955</v>
      </c>
      <c r="E102" s="6">
        <v>11.891633763739195</v>
      </c>
      <c r="F102" s="6">
        <v>8.7178955603363981</v>
      </c>
      <c r="G102" s="6">
        <v>12.343431546300399</v>
      </c>
      <c r="H102" s="6">
        <v>25.95469896354955</v>
      </c>
      <c r="I102" s="6">
        <v>11.891633763739195</v>
      </c>
      <c r="J102" s="6">
        <v>8.7178955603363981</v>
      </c>
    </row>
    <row r="103" spans="1:10" x14ac:dyDescent="0.25">
      <c r="A103" s="3" t="s">
        <v>112</v>
      </c>
      <c r="B103" s="5">
        <v>1897</v>
      </c>
      <c r="C103" s="6">
        <v>20.870922776693615</v>
      </c>
      <c r="D103" s="6">
        <v>39.464417501317868</v>
      </c>
      <c r="E103" s="6">
        <v>7.8622138206259189</v>
      </c>
      <c r="F103" s="6">
        <v>6.7688969258589511</v>
      </c>
      <c r="G103" s="6">
        <v>32.901031502648451</v>
      </c>
      <c r="H103" s="6">
        <v>62.211913547706907</v>
      </c>
      <c r="I103" s="6">
        <v>12.394034866624658</v>
      </c>
      <c r="J103" s="6">
        <v>10.670524412296563</v>
      </c>
    </row>
    <row r="104" spans="1:10" x14ac:dyDescent="0.25">
      <c r="A104" s="3" t="s">
        <v>113</v>
      </c>
      <c r="B104" s="5">
        <v>31519</v>
      </c>
      <c r="C104" s="6">
        <v>83.239828693790145</v>
      </c>
      <c r="D104" s="6">
        <v>30.83298962530537</v>
      </c>
      <c r="E104" s="6">
        <v>14.529789937953204</v>
      </c>
      <c r="F104" s="6">
        <v>5.6867455074227733</v>
      </c>
      <c r="G104" s="6">
        <v>96.772334047109211</v>
      </c>
      <c r="H104" s="6">
        <v>35.845585202576224</v>
      </c>
      <c r="I104" s="6">
        <v>16.891933916423714</v>
      </c>
      <c r="J104" s="6">
        <v>6.6112538254931446</v>
      </c>
    </row>
    <row r="105" spans="1:10" x14ac:dyDescent="0.25">
      <c r="A105" s="3" t="s">
        <v>114</v>
      </c>
      <c r="B105" s="5">
        <v>16225</v>
      </c>
      <c r="C105" s="6">
        <v>39.040154504529539</v>
      </c>
      <c r="D105" s="6">
        <v>86.588536209553155</v>
      </c>
      <c r="E105" s="6">
        <v>17.873578280450879</v>
      </c>
      <c r="F105" s="6">
        <v>8.0816099954555654</v>
      </c>
      <c r="G105" s="6">
        <v>51.733840938142613</v>
      </c>
      <c r="H105" s="6">
        <v>114.74231124807396</v>
      </c>
      <c r="I105" s="6">
        <v>23.685071626676166</v>
      </c>
      <c r="J105" s="6">
        <v>10.709299984468387</v>
      </c>
    </row>
    <row r="106" spans="1:10" x14ac:dyDescent="0.25">
      <c r="A106" s="3" t="s">
        <v>115</v>
      </c>
      <c r="B106" s="5">
        <v>2920</v>
      </c>
      <c r="C106" s="6">
        <v>62.915814319433515</v>
      </c>
      <c r="D106" s="6">
        <v>27.385616438356163</v>
      </c>
      <c r="E106" s="6">
        <v>12.850072312389523</v>
      </c>
      <c r="F106" s="6">
        <v>4.5234755062789906</v>
      </c>
      <c r="G106" s="6">
        <v>71.02675059008655</v>
      </c>
      <c r="H106" s="6">
        <v>30.916095890410958</v>
      </c>
      <c r="I106" s="6">
        <v>14.506668809255986</v>
      </c>
      <c r="J106" s="6">
        <v>5.1066297092431272</v>
      </c>
    </row>
    <row r="107" spans="1:10" x14ac:dyDescent="0.25">
      <c r="A107" s="3" t="s">
        <v>116</v>
      </c>
      <c r="B107" s="5">
        <v>52759</v>
      </c>
      <c r="C107" s="6">
        <v>81.445362547581468</v>
      </c>
      <c r="D107" s="6">
        <v>16.627456926780265</v>
      </c>
      <c r="E107" s="6">
        <v>16.643861346690194</v>
      </c>
      <c r="F107" s="6">
        <v>11.772928577180128</v>
      </c>
      <c r="G107" s="6">
        <v>87.685451675796116</v>
      </c>
      <c r="H107" s="6">
        <v>17.901400708883791</v>
      </c>
      <c r="I107" s="6">
        <v>17.919061984176675</v>
      </c>
      <c r="J107" s="6">
        <v>12.674933569530557</v>
      </c>
    </row>
    <row r="108" spans="1:10" x14ac:dyDescent="0.25">
      <c r="A108" s="3" t="s">
        <v>117</v>
      </c>
      <c r="B108" s="5">
        <v>4681</v>
      </c>
      <c r="C108" s="6">
        <v>101.95462256149278</v>
      </c>
      <c r="D108" s="6">
        <v>51.35847041230506</v>
      </c>
      <c r="E108" s="6">
        <v>13.45924308588064</v>
      </c>
      <c r="F108" s="6">
        <v>12.535012252985036</v>
      </c>
      <c r="G108" s="6">
        <v>119.70144189991518</v>
      </c>
      <c r="H108" s="6">
        <v>60.298226874599443</v>
      </c>
      <c r="I108" s="6">
        <v>15.802037845705968</v>
      </c>
      <c r="J108" s="6">
        <v>14.716929975494031</v>
      </c>
    </row>
    <row r="109" spans="1:10" x14ac:dyDescent="0.25">
      <c r="A109" s="3" t="s">
        <v>118</v>
      </c>
      <c r="B109" s="7">
        <v>873</v>
      </c>
      <c r="C109" s="6">
        <v>93.239043824701199</v>
      </c>
      <c r="D109" s="6">
        <v>53.615120274914091</v>
      </c>
      <c r="E109" s="6">
        <v>21.609418282548475</v>
      </c>
      <c r="F109" s="6">
        <v>21.198369565217391</v>
      </c>
      <c r="G109" s="6">
        <v>93.239043824701199</v>
      </c>
      <c r="H109" s="6">
        <v>53.615120274914091</v>
      </c>
      <c r="I109" s="6">
        <v>21.609418282548475</v>
      </c>
      <c r="J109" s="6">
        <v>21.198369565217391</v>
      </c>
    </row>
    <row r="110" spans="1:10" x14ac:dyDescent="0.25">
      <c r="A110" s="3" t="s">
        <v>119</v>
      </c>
      <c r="B110" s="5">
        <v>10065</v>
      </c>
      <c r="C110" s="6">
        <v>191.08160000000001</v>
      </c>
      <c r="D110" s="6">
        <v>23.730948832588176</v>
      </c>
      <c r="E110" s="6">
        <v>25.055281653204659</v>
      </c>
      <c r="F110" s="6">
        <v>7.6769196155947679</v>
      </c>
      <c r="G110" s="6">
        <v>219.1456</v>
      </c>
      <c r="H110" s="6">
        <v>27.216294088425236</v>
      </c>
      <c r="I110" s="6">
        <v>28.735130598971992</v>
      </c>
      <c r="J110" s="6">
        <v>8.8044225886285474</v>
      </c>
    </row>
    <row r="111" spans="1:10" x14ac:dyDescent="0.25">
      <c r="A111" s="3" t="s">
        <v>120</v>
      </c>
      <c r="B111" s="5">
        <v>23158</v>
      </c>
      <c r="C111" s="6">
        <v>92.19556969771142</v>
      </c>
      <c r="D111" s="6">
        <v>32.530011227221692</v>
      </c>
      <c r="E111" s="6">
        <v>29.617849420090426</v>
      </c>
      <c r="F111" s="6">
        <v>21.654258529995115</v>
      </c>
      <c r="G111" s="6">
        <v>111.20621710928894</v>
      </c>
      <c r="H111" s="6">
        <v>39.237671646947057</v>
      </c>
      <c r="I111" s="6">
        <v>35.725024572439551</v>
      </c>
      <c r="J111" s="6">
        <v>26.119348069792174</v>
      </c>
    </row>
    <row r="112" spans="1:10" x14ac:dyDescent="0.25">
      <c r="A112" s="3" t="s">
        <v>121</v>
      </c>
      <c r="B112" s="5">
        <v>6096</v>
      </c>
      <c r="C112" s="6">
        <v>399.86588541666669</v>
      </c>
      <c r="D112" s="6">
        <v>50.376804461942257</v>
      </c>
      <c r="E112" s="6">
        <v>34.520795863309353</v>
      </c>
      <c r="F112" s="6">
        <v>16.167254540668598</v>
      </c>
      <c r="G112" s="6">
        <v>367.38671875</v>
      </c>
      <c r="H112" s="6">
        <v>46.284940944881889</v>
      </c>
      <c r="I112" s="6">
        <v>31.716839028776977</v>
      </c>
      <c r="J112" s="6">
        <v>14.854066859699921</v>
      </c>
    </row>
    <row r="113" spans="1:10" x14ac:dyDescent="0.25">
      <c r="A113" s="3" t="s">
        <v>122</v>
      </c>
      <c r="B113" s="5">
        <v>1232</v>
      </c>
      <c r="C113" s="6">
        <v>38.603260869565219</v>
      </c>
      <c r="D113" s="6">
        <v>23.061688311688311</v>
      </c>
      <c r="E113" s="6">
        <v>10.927692307692308</v>
      </c>
      <c r="F113" s="6">
        <v>3.7537323292376801</v>
      </c>
      <c r="G113" s="6">
        <v>45.603260869565219</v>
      </c>
      <c r="H113" s="6">
        <v>27.243506493506494</v>
      </c>
      <c r="I113" s="6">
        <v>12.909230769230769</v>
      </c>
      <c r="J113" s="6">
        <v>4.4344034879112169</v>
      </c>
    </row>
    <row r="114" spans="1:10" x14ac:dyDescent="0.25">
      <c r="A114" s="3" t="s">
        <v>123</v>
      </c>
      <c r="B114" s="5">
        <v>9286</v>
      </c>
      <c r="C114" s="6">
        <v>136.68919526449872</v>
      </c>
      <c r="D114" s="6">
        <v>98.226039198793885</v>
      </c>
      <c r="E114" s="6">
        <v>5.4132808698026089</v>
      </c>
      <c r="F114" s="6">
        <v>7.3670917769826589</v>
      </c>
      <c r="G114" s="6">
        <v>139.46515809980519</v>
      </c>
      <c r="H114" s="6">
        <v>100.22087012707301</v>
      </c>
      <c r="I114" s="6">
        <v>5.5232168927821101</v>
      </c>
      <c r="J114" s="6">
        <v>7.5167069161867683</v>
      </c>
    </row>
    <row r="115" spans="1:10" x14ac:dyDescent="0.25">
      <c r="A115" s="3" t="s">
        <v>124</v>
      </c>
      <c r="B115" s="5">
        <v>85846</v>
      </c>
      <c r="C115" s="6">
        <v>48.091564275962789</v>
      </c>
      <c r="D115" s="6">
        <v>17.644852410129769</v>
      </c>
      <c r="E115" s="6">
        <v>9.9928751434866943</v>
      </c>
      <c r="F115" s="6">
        <v>8.2634051072790449</v>
      </c>
      <c r="G115" s="6">
        <v>56.607168936724129</v>
      </c>
      <c r="H115" s="6">
        <v>20.769237937702396</v>
      </c>
      <c r="I115" s="6">
        <v>11.762320064387593</v>
      </c>
      <c r="J115" s="6">
        <v>9.7266116405811012</v>
      </c>
    </row>
    <row r="116" spans="1:10" x14ac:dyDescent="0.25">
      <c r="A116" s="3" t="s">
        <v>125</v>
      </c>
      <c r="B116" s="5">
        <v>4261</v>
      </c>
      <c r="C116" s="6">
        <v>24.536650485436894</v>
      </c>
      <c r="D116" s="6">
        <v>23.724712508800749</v>
      </c>
      <c r="E116" s="6">
        <v>11.761605584642234</v>
      </c>
      <c r="F116" s="6">
        <v>7.3472636092739299</v>
      </c>
      <c r="G116" s="6">
        <v>26.381796116504855</v>
      </c>
      <c r="H116" s="6">
        <v>25.50880075099742</v>
      </c>
      <c r="I116" s="6">
        <v>12.64607329842932</v>
      </c>
      <c r="J116" s="6">
        <v>7.8997746929282648</v>
      </c>
    </row>
    <row r="117" spans="1:10" x14ac:dyDescent="0.25">
      <c r="A117" s="3" t="s">
        <v>126</v>
      </c>
      <c r="B117" s="5">
        <v>4750</v>
      </c>
      <c r="C117" s="6">
        <v>215.70710488158531</v>
      </c>
      <c r="D117" s="6">
        <v>93.957473684210527</v>
      </c>
      <c r="E117" s="6">
        <v>31.235862262038072</v>
      </c>
      <c r="F117" s="6">
        <v>13.504947499016552</v>
      </c>
      <c r="G117" s="6">
        <v>208.27984533591106</v>
      </c>
      <c r="H117" s="6">
        <v>90.722315789473683</v>
      </c>
      <c r="I117" s="6">
        <v>30.160344344904814</v>
      </c>
      <c r="J117" s="6">
        <v>13.039943111326293</v>
      </c>
    </row>
    <row r="118" spans="1:10" x14ac:dyDescent="0.25">
      <c r="A118" s="3" t="s">
        <v>127</v>
      </c>
      <c r="B118" s="5">
        <v>19943</v>
      </c>
      <c r="C118" s="6">
        <v>91.798220841570185</v>
      </c>
      <c r="D118" s="6">
        <v>32.598656170084745</v>
      </c>
      <c r="E118" s="6">
        <v>4.3036872765788425</v>
      </c>
      <c r="F118" s="6">
        <v>3.0944742466288098</v>
      </c>
      <c r="G118" s="6">
        <v>85.898333804010164</v>
      </c>
      <c r="H118" s="6">
        <v>30.503535074963647</v>
      </c>
      <c r="I118" s="6">
        <v>4.0270885740765259</v>
      </c>
      <c r="J118" s="6">
        <v>2.8955918682082356</v>
      </c>
    </row>
    <row r="119" spans="1:10" x14ac:dyDescent="0.25">
      <c r="A119" s="3" t="s">
        <v>128</v>
      </c>
      <c r="B119" s="5">
        <v>41674</v>
      </c>
      <c r="C119" s="6">
        <v>107.49626181407815</v>
      </c>
      <c r="D119" s="6">
        <v>54.857297115707638</v>
      </c>
      <c r="E119" s="6">
        <v>13.886514526602239</v>
      </c>
      <c r="F119" s="6">
        <v>6.203912107832628</v>
      </c>
      <c r="G119" s="6">
        <v>188.74707292989137</v>
      </c>
      <c r="H119" s="6">
        <v>96.32106349282526</v>
      </c>
      <c r="I119" s="6">
        <v>24.382605737749728</v>
      </c>
      <c r="J119" s="6">
        <v>10.893125317166762</v>
      </c>
    </row>
    <row r="120" spans="1:10" x14ac:dyDescent="0.25">
      <c r="A120" s="3" t="s">
        <v>129</v>
      </c>
      <c r="B120" s="5">
        <v>405262</v>
      </c>
      <c r="C120" s="6">
        <v>82.913297152104278</v>
      </c>
      <c r="D120" s="6">
        <v>55.754753714880742</v>
      </c>
      <c r="E120" s="6">
        <v>19.471054887953432</v>
      </c>
      <c r="F120" s="6">
        <v>3.7977767610908146</v>
      </c>
      <c r="G120" s="6">
        <v>94.957767772285763</v>
      </c>
      <c r="H120" s="6">
        <v>63.854015427057064</v>
      </c>
      <c r="I120" s="6">
        <v>22.299534234416672</v>
      </c>
      <c r="J120" s="6">
        <v>4.3494640319160522</v>
      </c>
    </row>
    <row r="121" spans="1:10" x14ac:dyDescent="0.25">
      <c r="A121" s="3" t="s">
        <v>130</v>
      </c>
      <c r="B121" s="5">
        <v>8252</v>
      </c>
      <c r="C121" s="6">
        <v>39.518826739427013</v>
      </c>
      <c r="D121" s="6">
        <v>35.103368880271447</v>
      </c>
      <c r="E121" s="6">
        <v>5.7385989936209834</v>
      </c>
      <c r="F121" s="6">
        <v>5.3459011552799618</v>
      </c>
      <c r="G121" s="6">
        <v>46.024010914051843</v>
      </c>
      <c r="H121" s="6">
        <v>40.881725642268542</v>
      </c>
      <c r="I121" s="6">
        <v>6.6832283370973498</v>
      </c>
      <c r="J121" s="6">
        <v>6.2258886059129663</v>
      </c>
    </row>
    <row r="122" spans="1:10" x14ac:dyDescent="0.25">
      <c r="A122" s="3" t="s">
        <v>131</v>
      </c>
      <c r="B122" s="5">
        <v>61254</v>
      </c>
      <c r="C122" s="6">
        <v>175.7657186988915</v>
      </c>
      <c r="D122" s="6">
        <v>63.162487347765044</v>
      </c>
      <c r="E122" s="6">
        <v>28.692294001171732</v>
      </c>
      <c r="F122" s="6">
        <v>17.150687542666656</v>
      </c>
      <c r="G122" s="6">
        <v>181.88969652916592</v>
      </c>
      <c r="H122" s="6">
        <v>65.363176282365231</v>
      </c>
      <c r="I122" s="6">
        <v>29.69198252782866</v>
      </c>
      <c r="J122" s="6">
        <v>17.748246788364526</v>
      </c>
    </row>
    <row r="123" spans="1:10" x14ac:dyDescent="0.25">
      <c r="A123" s="3" t="s">
        <v>132</v>
      </c>
      <c r="B123" s="5">
        <v>863407</v>
      </c>
      <c r="C123" s="6">
        <v>83.126871670249557</v>
      </c>
      <c r="D123" s="6">
        <v>82.406040256796615</v>
      </c>
      <c r="E123" s="6">
        <v>22.166716878026897</v>
      </c>
      <c r="F123" s="6">
        <v>6.418865975521685</v>
      </c>
      <c r="G123" s="6">
        <v>86.016125338816707</v>
      </c>
      <c r="H123" s="6">
        <v>85.270239875284773</v>
      </c>
      <c r="I123" s="6">
        <v>22.937168920466139</v>
      </c>
      <c r="J123" s="6">
        <v>6.6419675032849907</v>
      </c>
    </row>
    <row r="124" spans="1:10" x14ac:dyDescent="0.25">
      <c r="A124" s="3" t="s">
        <v>133</v>
      </c>
      <c r="B124" s="5">
        <v>301578</v>
      </c>
      <c r="C124" s="6">
        <v>216.83351803716914</v>
      </c>
      <c r="D124" s="6">
        <v>107.04922772881311</v>
      </c>
      <c r="E124" s="6">
        <v>24.310210400839164</v>
      </c>
      <c r="F124" s="6">
        <v>12.722797686512697</v>
      </c>
      <c r="G124" s="6">
        <v>245.01795321283927</v>
      </c>
      <c r="H124" s="6">
        <v>120.9636909854167</v>
      </c>
      <c r="I124" s="6">
        <v>27.470098020390228</v>
      </c>
      <c r="J124" s="6">
        <v>14.376531250837449</v>
      </c>
    </row>
    <row r="125" spans="1:10" x14ac:dyDescent="0.25">
      <c r="A125" s="3" t="s">
        <v>134</v>
      </c>
      <c r="B125" s="5">
        <v>4608</v>
      </c>
      <c r="C125" s="6">
        <v>38.833708708708706</v>
      </c>
      <c r="D125" s="6">
        <v>44.901475694444443</v>
      </c>
      <c r="E125" s="6">
        <v>8.2964834195436872</v>
      </c>
      <c r="F125" s="6">
        <v>5.8329386558412271</v>
      </c>
      <c r="G125" s="6">
        <v>41.403528528528525</v>
      </c>
      <c r="H125" s="6">
        <v>47.872829861111114</v>
      </c>
      <c r="I125" s="6">
        <v>8.8455030273868243</v>
      </c>
      <c r="J125" s="6">
        <v>6.2189332431213353</v>
      </c>
    </row>
    <row r="126" spans="1:10" x14ac:dyDescent="0.25">
      <c r="A126" s="3" t="s">
        <v>135</v>
      </c>
      <c r="B126" s="5">
        <v>1406</v>
      </c>
      <c r="C126" s="6">
        <v>239.19337016574585</v>
      </c>
      <c r="D126" s="6">
        <v>30.792318634423896</v>
      </c>
      <c r="E126" s="6">
        <v>36.078333333333333</v>
      </c>
      <c r="F126" s="6">
        <v>47.99778270509978</v>
      </c>
      <c r="G126" s="6">
        <v>333.46408839779008</v>
      </c>
      <c r="H126" s="6">
        <v>42.928165007112376</v>
      </c>
      <c r="I126" s="6">
        <v>50.297499999999999</v>
      </c>
      <c r="J126" s="6">
        <v>66.91463414634147</v>
      </c>
    </row>
    <row r="127" spans="1:10" x14ac:dyDescent="0.25">
      <c r="A127" s="3" t="s">
        <v>136</v>
      </c>
      <c r="B127" s="5">
        <v>147730</v>
      </c>
      <c r="C127" s="6">
        <v>95.548334875115629</v>
      </c>
      <c r="D127" s="6">
        <v>30.763291139240508</v>
      </c>
      <c r="E127" s="6">
        <v>13.101498784885884</v>
      </c>
      <c r="F127" s="6">
        <v>7.2220701951772996</v>
      </c>
      <c r="G127" s="6">
        <v>152.39229249011856</v>
      </c>
      <c r="H127" s="6">
        <v>49.065098490489405</v>
      </c>
      <c r="I127" s="6">
        <v>20.895889368400113</v>
      </c>
      <c r="J127" s="6">
        <v>11.518650063406401</v>
      </c>
    </row>
    <row r="128" spans="1:10" x14ac:dyDescent="0.25">
      <c r="A128" s="3" t="s">
        <v>137</v>
      </c>
      <c r="B128" s="5">
        <v>4032</v>
      </c>
      <c r="C128" s="6">
        <v>320.57079646017701</v>
      </c>
      <c r="D128" s="6">
        <v>35.937003968253968</v>
      </c>
      <c r="E128" s="6">
        <v>37.172396100564391</v>
      </c>
      <c r="F128" s="6">
        <v>13.768339034587608</v>
      </c>
      <c r="G128" s="6">
        <v>480.25442477876106</v>
      </c>
      <c r="H128" s="6">
        <v>53.838045634920633</v>
      </c>
      <c r="I128" s="6">
        <v>55.68881477680862</v>
      </c>
      <c r="J128" s="6">
        <v>20.626662865830482</v>
      </c>
    </row>
    <row r="129" spans="1:10" x14ac:dyDescent="0.25">
      <c r="A129" s="3" t="s">
        <v>138</v>
      </c>
      <c r="B129" s="5">
        <v>4716</v>
      </c>
      <c r="C129" s="6">
        <v>57.969767441860462</v>
      </c>
      <c r="D129" s="6">
        <v>31.713740458015266</v>
      </c>
      <c r="E129" s="6">
        <v>17.242563984320959</v>
      </c>
      <c r="F129" s="6">
        <v>4.5537084398976981</v>
      </c>
      <c r="G129" s="6">
        <v>73.20620155038759</v>
      </c>
      <c r="H129" s="6">
        <v>40.049194232400339</v>
      </c>
      <c r="I129" s="6">
        <v>21.774498501268159</v>
      </c>
      <c r="J129" s="6">
        <v>5.750578492266472</v>
      </c>
    </row>
    <row r="130" spans="1:10" x14ac:dyDescent="0.25">
      <c r="A130" s="3" t="s">
        <v>139</v>
      </c>
      <c r="B130" s="5">
        <v>20022</v>
      </c>
      <c r="C130" s="6">
        <v>77.410762574364526</v>
      </c>
      <c r="D130" s="6">
        <v>42.89256817500749</v>
      </c>
      <c r="E130" s="6">
        <v>35.74737762237762</v>
      </c>
      <c r="F130" s="6">
        <v>14.406894816305989</v>
      </c>
      <c r="G130" s="6">
        <v>85.655850009013875</v>
      </c>
      <c r="H130" s="6">
        <v>47.461092797922284</v>
      </c>
      <c r="I130" s="6">
        <v>39.554861804861808</v>
      </c>
      <c r="J130" s="6">
        <v>15.941385673544707</v>
      </c>
    </row>
    <row r="131" spans="1:10" x14ac:dyDescent="0.25">
      <c r="A131" s="3" t="s">
        <v>140</v>
      </c>
      <c r="B131" s="7">
        <v>993</v>
      </c>
      <c r="C131" s="6">
        <v>40.075892857142854</v>
      </c>
      <c r="D131" s="6">
        <v>63.28197381671702</v>
      </c>
      <c r="E131" s="6">
        <v>5.5511484098939929</v>
      </c>
      <c r="F131" s="6">
        <v>2.2660199776423497</v>
      </c>
      <c r="G131" s="6">
        <v>53.536352040816325</v>
      </c>
      <c r="H131" s="6">
        <v>84.536757301107755</v>
      </c>
      <c r="I131" s="6">
        <v>7.4156360424028271</v>
      </c>
      <c r="J131" s="6">
        <v>3.0271176661497963</v>
      </c>
    </row>
    <row r="132" spans="1:10" x14ac:dyDescent="0.25">
      <c r="A132" s="3" t="s">
        <v>141</v>
      </c>
      <c r="B132" s="5">
        <v>14435</v>
      </c>
      <c r="C132" s="6">
        <v>52.451095890410961</v>
      </c>
      <c r="D132" s="6">
        <v>26.525320401801178</v>
      </c>
      <c r="E132" s="6">
        <v>15.501740890688259</v>
      </c>
      <c r="F132" s="6">
        <v>12.947822264304071</v>
      </c>
      <c r="G132" s="6">
        <v>66.54150684931507</v>
      </c>
      <c r="H132" s="6">
        <v>33.651056459993072</v>
      </c>
      <c r="I132" s="6">
        <v>19.666113360323887</v>
      </c>
      <c r="J132" s="6">
        <v>16.426112538888137</v>
      </c>
    </row>
    <row r="133" spans="1:10" x14ac:dyDescent="0.25">
      <c r="A133" s="3" t="s">
        <v>142</v>
      </c>
      <c r="B133" s="5">
        <v>1834</v>
      </c>
      <c r="C133" s="6">
        <v>122.08741258741259</v>
      </c>
      <c r="D133" s="6">
        <v>19.038713195201744</v>
      </c>
      <c r="E133" s="6">
        <v>29.0975</v>
      </c>
      <c r="F133" s="6">
        <v>12.641926140477915</v>
      </c>
      <c r="G133" s="6">
        <v>170.65734265734267</v>
      </c>
      <c r="H133" s="6">
        <v>26.612868047982552</v>
      </c>
      <c r="I133" s="6">
        <v>40.673333333333332</v>
      </c>
      <c r="J133" s="6">
        <v>17.671252715423606</v>
      </c>
    </row>
    <row r="134" spans="1:10" x14ac:dyDescent="0.25">
      <c r="A134" s="3" t="s">
        <v>143</v>
      </c>
      <c r="B134" s="5">
        <v>298915</v>
      </c>
      <c r="C134" s="6">
        <v>164.98981288177529</v>
      </c>
      <c r="D134" s="6">
        <v>57.108228091597944</v>
      </c>
      <c r="E134" s="6">
        <v>13.835895099952666</v>
      </c>
      <c r="F134" s="6">
        <v>6.2851387568017953</v>
      </c>
      <c r="G134" s="6">
        <v>193.32430603881542</v>
      </c>
      <c r="H134" s="6">
        <v>66.9156984427011</v>
      </c>
      <c r="I134" s="6">
        <v>16.211999831412953</v>
      </c>
      <c r="J134" s="6">
        <v>7.3645158285441408</v>
      </c>
    </row>
    <row r="135" spans="1:10" x14ac:dyDescent="0.25">
      <c r="A135" s="3" t="s">
        <v>144</v>
      </c>
      <c r="B135" s="5">
        <v>1853</v>
      </c>
      <c r="C135" s="6">
        <v>115.21951219512195</v>
      </c>
      <c r="D135" s="6">
        <v>10.197517539125743</v>
      </c>
      <c r="E135" s="6">
        <v>13.535816618911175</v>
      </c>
      <c r="F135" s="6">
        <v>16.901610017889087</v>
      </c>
      <c r="G135" s="6">
        <v>171.1219512195122</v>
      </c>
      <c r="H135" s="6">
        <v>15.145169994603346</v>
      </c>
      <c r="I135" s="6">
        <v>20.103151862464184</v>
      </c>
      <c r="J135" s="6">
        <v>25.101967799642217</v>
      </c>
    </row>
    <row r="136" spans="1:10" x14ac:dyDescent="0.25">
      <c r="A136" s="3" t="s">
        <v>145</v>
      </c>
      <c r="B136" s="5">
        <v>31076</v>
      </c>
      <c r="C136" s="6">
        <v>135.04268815360876</v>
      </c>
      <c r="D136" s="6">
        <v>25.347663791993821</v>
      </c>
      <c r="E136" s="6">
        <v>22.055270894582108</v>
      </c>
      <c r="F136" s="6">
        <v>15.165652676164806</v>
      </c>
      <c r="G136" s="6">
        <v>163.14692268129608</v>
      </c>
      <c r="H136" s="6">
        <v>30.622860084953018</v>
      </c>
      <c r="I136" s="6">
        <v>26.64527509449811</v>
      </c>
      <c r="J136" s="6">
        <v>18.321832884097034</v>
      </c>
    </row>
    <row r="137" spans="1:10" x14ac:dyDescent="0.25">
      <c r="A137" s="3" t="s">
        <v>146</v>
      </c>
      <c r="B137" s="5">
        <v>5999</v>
      </c>
      <c r="C137" s="6">
        <v>20.551804123711339</v>
      </c>
      <c r="D137" s="6">
        <v>13.29238206367728</v>
      </c>
      <c r="E137" s="6">
        <v>24.687616099071207</v>
      </c>
      <c r="F137" s="6">
        <v>21.101084943106642</v>
      </c>
      <c r="G137" s="6">
        <v>34.029123711340205</v>
      </c>
      <c r="H137" s="6">
        <v>22.009168194699118</v>
      </c>
      <c r="I137" s="6">
        <v>40.877089783281733</v>
      </c>
      <c r="J137" s="6">
        <v>34.938608097380261</v>
      </c>
    </row>
    <row r="138" spans="1:10" x14ac:dyDescent="0.25">
      <c r="A138" s="3" t="s">
        <v>147</v>
      </c>
      <c r="B138" s="5">
        <v>1316</v>
      </c>
      <c r="C138" s="6">
        <v>111.3255033557047</v>
      </c>
      <c r="D138" s="6">
        <v>25.208966565349545</v>
      </c>
      <c r="E138" s="6">
        <v>12.518867924528301</v>
      </c>
      <c r="F138" s="6">
        <v>6.9812710437710441</v>
      </c>
      <c r="G138" s="6">
        <v>89.687919463087255</v>
      </c>
      <c r="H138" s="6">
        <v>20.309270516717326</v>
      </c>
      <c r="I138" s="6">
        <v>10.08566037735849</v>
      </c>
      <c r="J138" s="6">
        <v>5.6243686868686869</v>
      </c>
    </row>
    <row r="139" spans="1:10" x14ac:dyDescent="0.25">
      <c r="A139" s="3" t="s">
        <v>148</v>
      </c>
      <c r="B139" s="5">
        <v>24487</v>
      </c>
      <c r="C139" s="6">
        <v>52.920433996383366</v>
      </c>
      <c r="D139" s="6">
        <v>15.536611263119205</v>
      </c>
      <c r="E139" s="6">
        <v>10.091379310344827</v>
      </c>
      <c r="F139" s="6">
        <v>5.2268980298409033</v>
      </c>
      <c r="G139" s="6">
        <v>64.934344136875779</v>
      </c>
      <c r="H139" s="6">
        <v>19.063707273247029</v>
      </c>
      <c r="I139" s="6">
        <v>12.382307692307693</v>
      </c>
      <c r="J139" s="6">
        <v>6.4134998488720356</v>
      </c>
    </row>
    <row r="140" spans="1:10" x14ac:dyDescent="0.25">
      <c r="A140" s="3" t="s">
        <v>149</v>
      </c>
      <c r="B140" s="5">
        <v>82736</v>
      </c>
      <c r="C140" s="6">
        <v>150.59220050669563</v>
      </c>
      <c r="D140" s="6">
        <v>40.232667762521757</v>
      </c>
      <c r="E140" s="6">
        <v>37.834621504887473</v>
      </c>
      <c r="F140" s="6">
        <v>13.364100258153101</v>
      </c>
      <c r="G140" s="6">
        <v>172.44037278320667</v>
      </c>
      <c r="H140" s="6">
        <v>46.069691549023396</v>
      </c>
      <c r="I140" s="6">
        <v>43.32373266651512</v>
      </c>
      <c r="J140" s="6">
        <v>15.302986626625501</v>
      </c>
    </row>
    <row r="141" spans="1:10" x14ac:dyDescent="0.25">
      <c r="A141" s="3" t="s">
        <v>150</v>
      </c>
      <c r="B141" s="5">
        <v>35065</v>
      </c>
      <c r="C141" s="6">
        <v>123.43291680996599</v>
      </c>
      <c r="D141" s="6">
        <v>92.117952374162272</v>
      </c>
      <c r="E141" s="6">
        <v>41.604296809593116</v>
      </c>
      <c r="F141" s="6">
        <v>11.171112471424767</v>
      </c>
      <c r="G141" s="6">
        <v>131.42703198440904</v>
      </c>
      <c r="H141" s="6">
        <v>98.083958363040068</v>
      </c>
      <c r="I141" s="6">
        <v>44.29879313231752</v>
      </c>
      <c r="J141" s="6">
        <v>11.894607970285216</v>
      </c>
    </row>
    <row r="142" spans="1:10" x14ac:dyDescent="0.25">
      <c r="A142" s="3" t="s">
        <v>151</v>
      </c>
      <c r="B142" s="5">
        <v>3140</v>
      </c>
      <c r="C142" s="6">
        <v>105.93211009174311</v>
      </c>
      <c r="D142" s="6">
        <v>36.772611464968151</v>
      </c>
      <c r="E142" s="6">
        <v>15.003378378378379</v>
      </c>
      <c r="F142" s="6">
        <v>12.937366946778711</v>
      </c>
      <c r="G142" s="6">
        <v>113.82844036697247</v>
      </c>
      <c r="H142" s="6">
        <v>39.513694267515923</v>
      </c>
      <c r="I142" s="6">
        <v>16.12175155925156</v>
      </c>
      <c r="J142" s="6">
        <v>13.90173669467787</v>
      </c>
    </row>
    <row r="143" spans="1:10" x14ac:dyDescent="0.25">
      <c r="A143" s="3" t="s">
        <v>152</v>
      </c>
      <c r="B143" s="5">
        <v>23514</v>
      </c>
      <c r="C143" s="6">
        <v>25.442032420134609</v>
      </c>
      <c r="D143" s="6">
        <v>22.827932295653653</v>
      </c>
      <c r="E143" s="6">
        <v>13.906834551013006</v>
      </c>
      <c r="F143" s="6">
        <v>12.657423127711752</v>
      </c>
      <c r="G143" s="6">
        <v>34.265285809081426</v>
      </c>
      <c r="H143" s="6">
        <v>30.744620226248191</v>
      </c>
      <c r="I143" s="6">
        <v>18.729701020778279</v>
      </c>
      <c r="J143" s="6">
        <v>17.046995849839654</v>
      </c>
    </row>
    <row r="144" spans="1:10" x14ac:dyDescent="0.25">
      <c r="A144" s="3" t="s">
        <v>153</v>
      </c>
      <c r="B144" s="5">
        <v>8771</v>
      </c>
      <c r="C144" s="6">
        <v>116.74629861982434</v>
      </c>
      <c r="D144" s="6">
        <v>106.08459696727853</v>
      </c>
      <c r="E144" s="6">
        <v>7.9815059445178331</v>
      </c>
      <c r="F144" s="6">
        <v>7.7820450629777698</v>
      </c>
      <c r="G144" s="6">
        <v>116.0138017565872</v>
      </c>
      <c r="H144" s="6">
        <v>105.41899441340782</v>
      </c>
      <c r="I144" s="6">
        <v>7.9314278851927469</v>
      </c>
      <c r="J144" s="6">
        <v>7.7332184734790825</v>
      </c>
    </row>
    <row r="145" spans="1:10" x14ac:dyDescent="0.25">
      <c r="A145" s="3" t="s">
        <v>154</v>
      </c>
      <c r="B145" s="5">
        <v>13031</v>
      </c>
      <c r="C145" s="6">
        <v>83.560384538353702</v>
      </c>
      <c r="D145" s="6">
        <v>32.017266518302506</v>
      </c>
      <c r="E145" s="6">
        <v>13.022566951744803</v>
      </c>
      <c r="F145" s="6">
        <v>9.1488937131329084</v>
      </c>
      <c r="G145" s="6">
        <v>84.912878029240943</v>
      </c>
      <c r="H145" s="6">
        <v>32.535492287621828</v>
      </c>
      <c r="I145" s="6">
        <v>13.233347899369498</v>
      </c>
      <c r="J145" s="6">
        <v>9.2969760761353424</v>
      </c>
    </row>
    <row r="146" spans="1:10" x14ac:dyDescent="0.25">
      <c r="A146" s="3" t="s">
        <v>155</v>
      </c>
      <c r="B146" s="5">
        <v>38092</v>
      </c>
      <c r="C146" s="6">
        <v>55.621492537313436</v>
      </c>
      <c r="D146" s="6">
        <v>17.120707760159615</v>
      </c>
      <c r="E146" s="6">
        <v>8.9249233632581557</v>
      </c>
      <c r="F146" s="6">
        <v>4.2349281799527256</v>
      </c>
      <c r="G146" s="6">
        <v>63.630788912579959</v>
      </c>
      <c r="H146" s="6">
        <v>19.586028562427806</v>
      </c>
      <c r="I146" s="6">
        <v>10.210080468578935</v>
      </c>
      <c r="J146" s="6">
        <v>4.844742720590145</v>
      </c>
    </row>
    <row r="147" spans="1:10" x14ac:dyDescent="0.25">
      <c r="A147" s="3" t="s">
        <v>156</v>
      </c>
      <c r="B147" s="5">
        <v>24010</v>
      </c>
      <c r="C147" s="6">
        <v>115.95517894012389</v>
      </c>
      <c r="D147" s="6">
        <v>56.13756768013328</v>
      </c>
      <c r="E147" s="6">
        <v>11.746082788671025</v>
      </c>
      <c r="F147" s="6">
        <v>5.0910783758262514</v>
      </c>
      <c r="G147" s="6">
        <v>163.75877494838267</v>
      </c>
      <c r="H147" s="6">
        <v>79.280799666805493</v>
      </c>
      <c r="I147" s="6">
        <v>16.588514161220044</v>
      </c>
      <c r="J147" s="6">
        <v>7.1899225684608119</v>
      </c>
    </row>
    <row r="148" spans="1:10" x14ac:dyDescent="0.25">
      <c r="A148" s="3" t="s">
        <v>157</v>
      </c>
      <c r="B148" s="7">
        <v>998</v>
      </c>
      <c r="C148" s="6">
        <v>34.464949928469245</v>
      </c>
      <c r="D148" s="6">
        <v>24.139278557114228</v>
      </c>
      <c r="E148" s="6">
        <v>20.966927763272412</v>
      </c>
      <c r="F148" s="6">
        <v>15.582794307891332</v>
      </c>
      <c r="G148" s="6">
        <v>45.832618025751074</v>
      </c>
      <c r="H148" s="6">
        <v>32.101202404809619</v>
      </c>
      <c r="I148" s="6">
        <v>27.882506527415142</v>
      </c>
      <c r="J148" s="6">
        <v>20.722509702457955</v>
      </c>
    </row>
    <row r="149" spans="1:10" x14ac:dyDescent="0.25">
      <c r="A149" s="3" t="s">
        <v>158</v>
      </c>
      <c r="B149" s="5">
        <v>12184</v>
      </c>
      <c r="C149" s="6">
        <v>101.99888827126181</v>
      </c>
      <c r="D149" s="6">
        <v>45.181221273801704</v>
      </c>
      <c r="E149" s="6">
        <v>9.4416849615806804</v>
      </c>
      <c r="F149" s="6">
        <v>4.2046378051388595</v>
      </c>
      <c r="G149" s="6">
        <v>129.08597368908653</v>
      </c>
      <c r="H149" s="6">
        <v>57.179661851608664</v>
      </c>
      <c r="I149" s="6">
        <v>11.949042947310648</v>
      </c>
      <c r="J149" s="6">
        <v>5.3212321652256271</v>
      </c>
    </row>
    <row r="150" spans="1:10" x14ac:dyDescent="0.25">
      <c r="A150" s="3" t="s">
        <v>159</v>
      </c>
      <c r="B150" s="5">
        <v>2164</v>
      </c>
      <c r="C150" s="6">
        <v>89.01556420233463</v>
      </c>
      <c r="D150" s="6">
        <v>42.286506469500921</v>
      </c>
      <c r="E150" s="6">
        <v>14.187286821705426</v>
      </c>
      <c r="F150" s="6">
        <v>7.3300224287087472</v>
      </c>
      <c r="G150" s="6">
        <v>80.035992217898837</v>
      </c>
      <c r="H150" s="6">
        <v>38.02079482439926</v>
      </c>
      <c r="I150" s="6">
        <v>12.756124031007753</v>
      </c>
      <c r="J150" s="6">
        <v>6.5905959628324258</v>
      </c>
    </row>
    <row r="151" spans="1:10" x14ac:dyDescent="0.25">
      <c r="A151" s="3" t="s">
        <v>160</v>
      </c>
      <c r="B151" s="5">
        <v>1973</v>
      </c>
      <c r="C151" s="6">
        <v>70.533333333333331</v>
      </c>
      <c r="D151" s="6">
        <v>11.797263051191079</v>
      </c>
      <c r="E151" s="6">
        <v>29.463291139240507</v>
      </c>
      <c r="F151" s="6">
        <v>3.2499301870985757</v>
      </c>
      <c r="G151" s="6">
        <v>142.40303030303031</v>
      </c>
      <c r="H151" s="6">
        <v>23.818043588443995</v>
      </c>
      <c r="I151" s="6">
        <v>59.484810126582282</v>
      </c>
      <c r="J151" s="6">
        <v>6.5614353532532812</v>
      </c>
    </row>
    <row r="152" spans="1:10" x14ac:dyDescent="0.25">
      <c r="A152" s="3" t="s">
        <v>161</v>
      </c>
      <c r="B152" s="5">
        <v>18188</v>
      </c>
      <c r="C152" s="6">
        <v>74.466917136297226</v>
      </c>
      <c r="D152" s="6">
        <v>19.615735649879042</v>
      </c>
      <c r="E152" s="6">
        <v>12.466664337130478</v>
      </c>
      <c r="F152" s="6">
        <v>6.9655987036060836</v>
      </c>
      <c r="G152" s="6">
        <v>84.800667919014813</v>
      </c>
      <c r="H152" s="6">
        <v>22.337805146250275</v>
      </c>
      <c r="I152" s="6">
        <v>14.19665944510448</v>
      </c>
      <c r="J152" s="6">
        <v>7.932212655459888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98F2-A8D6-45FA-973D-2209D787A235}">
  <dimension ref="A1:J46"/>
  <sheetViews>
    <sheetView workbookViewId="0">
      <selection sqref="A1:XFD1048576"/>
    </sheetView>
  </sheetViews>
  <sheetFormatPr defaultRowHeight="15" x14ac:dyDescent="0.25"/>
  <cols>
    <col min="1" max="1" width="21.28515625" customWidth="1"/>
    <col min="2" max="2" width="11.7109375" customWidth="1"/>
    <col min="3" max="3" width="12.42578125" customWidth="1"/>
    <col min="4" max="4" width="13" customWidth="1"/>
    <col min="5" max="5" width="13.42578125" customWidth="1"/>
    <col min="6" max="6" width="12.7109375" customWidth="1"/>
    <col min="7" max="7" width="11.5703125" customWidth="1"/>
    <col min="8" max="8" width="12.140625" customWidth="1"/>
    <col min="9" max="9" width="11.7109375" customWidth="1"/>
    <col min="10" max="10" width="12.140625" customWidth="1"/>
  </cols>
  <sheetData>
    <row r="1" spans="1:10" x14ac:dyDescent="0.25">
      <c r="A1" s="13" t="s">
        <v>162</v>
      </c>
      <c r="B1" s="13"/>
      <c r="C1" s="13" t="s">
        <v>163</v>
      </c>
      <c r="D1" s="13"/>
      <c r="E1" s="13"/>
      <c r="F1" s="13"/>
      <c r="G1" s="13"/>
      <c r="H1" s="13"/>
      <c r="I1" s="13"/>
      <c r="J1" s="13"/>
    </row>
    <row r="3" spans="1:10" ht="45" x14ac:dyDescent="0.25">
      <c r="A3" s="14" t="s">
        <v>164</v>
      </c>
      <c r="B3" s="15" t="s">
        <v>3</v>
      </c>
      <c r="C3" s="16" t="s">
        <v>4</v>
      </c>
      <c r="D3" s="16" t="s">
        <v>5</v>
      </c>
      <c r="E3" s="16" t="s">
        <v>6</v>
      </c>
      <c r="F3" s="16" t="s">
        <v>7</v>
      </c>
      <c r="G3" s="16" t="s">
        <v>8</v>
      </c>
      <c r="H3" s="16" t="s">
        <v>9</v>
      </c>
      <c r="I3" s="16" t="s">
        <v>10</v>
      </c>
      <c r="J3" s="17" t="s">
        <v>11</v>
      </c>
    </row>
    <row r="4" spans="1:10" x14ac:dyDescent="0.25">
      <c r="A4" s="18" t="s">
        <v>165</v>
      </c>
      <c r="B4" s="19">
        <f>AVERAGE([1]RevExpSorted!B2:B151)</f>
        <v>37792.346666666665</v>
      </c>
      <c r="C4" s="20">
        <f>AVERAGE([1]RevExpSorted!C2:C151)</f>
        <v>89.796652475689697</v>
      </c>
      <c r="D4" s="20">
        <f>AVERAGE([1]RevExpSorted!D2:D151)</f>
        <v>41.197191990333579</v>
      </c>
      <c r="E4" s="20">
        <f>AVERAGE([1]RevExpSorted!E2:E151)</f>
        <v>19.196751163821961</v>
      </c>
      <c r="F4" s="20">
        <f>AVERAGE([1]RevExpSorted!F2:F151)</f>
        <v>10.136930270942194</v>
      </c>
      <c r="G4" s="20">
        <f>AVERAGE([1]RevExpSorted!G2:G151)</f>
        <v>115.11330274650524</v>
      </c>
      <c r="H4" s="20">
        <f>AVERAGE([1]RevExpSorted!H2:H151)</f>
        <v>50.570155966027627</v>
      </c>
      <c r="I4" s="20">
        <f>AVERAGE([1]RevExpSorted!I2:I151)</f>
        <v>23.673751409988004</v>
      </c>
      <c r="J4" s="20">
        <f>AVERAGE([1]RevExpSorted!J2:J151)</f>
        <v>12.68404994433744</v>
      </c>
    </row>
    <row r="5" spans="1:10" x14ac:dyDescent="0.25">
      <c r="A5" s="8" t="s">
        <v>166</v>
      </c>
      <c r="B5" s="9">
        <f>MEDIAN([1]RevExpSorted!B2:B151)</f>
        <v>8611</v>
      </c>
      <c r="C5" s="10">
        <f>MEDIAN([1]RevExpSorted!C2:C151)</f>
        <v>84.651239124506816</v>
      </c>
      <c r="D5" s="10">
        <f>MEDIAN([1]RevExpSorted!D2:D151)</f>
        <v>32.600283236823671</v>
      </c>
      <c r="E5" s="10">
        <f>MEDIAN([1]RevExpSorted!E2:E151)</f>
        <v>15.356745807168796</v>
      </c>
      <c r="F5" s="10">
        <f>MEDIAN([1]RevExpSorted!F2:F151)</f>
        <v>8.1435950124120708</v>
      </c>
      <c r="G5" s="10">
        <f>MEDIAN([1]RevExpSorted!G2:G151)</f>
        <v>95.025764456552864</v>
      </c>
      <c r="H5" s="10">
        <f>MEDIAN([1]RevExpSorted!H2:H151)</f>
        <v>40.281988439470737</v>
      </c>
      <c r="I5" s="10">
        <f>MEDIAN([1]RevExpSorted!I2:I151)</f>
        <v>18.698067618710851</v>
      </c>
      <c r="J5" s="10">
        <f>MEDIAN([1]RevExpSorted!J2:J151)</f>
        <v>10.130250773076838</v>
      </c>
    </row>
    <row r="6" spans="1:10" x14ac:dyDescent="0.25">
      <c r="A6" s="21" t="s">
        <v>167</v>
      </c>
      <c r="B6" s="22">
        <f>SUM([1]RevExpSorted!B2:B151)</f>
        <v>5668852</v>
      </c>
      <c r="C6" s="23">
        <f>SUM([1]RevExpSorted!$M$2:$M$151)/SUM([1]RevExpSorted!$K$2:$K$151)</f>
        <v>103.75579219322074</v>
      </c>
      <c r="D6" s="23">
        <f>SUM([1]RevExpSorted!$M$2:$M$151)/SUM([1]RevExpSorted!$B$2:$B$151)</f>
        <v>61.987879909371422</v>
      </c>
      <c r="E6" s="23">
        <f>SUM([1]RevExpSorted!$M$2:$M$151)/SUM([1]RevExpSorted!$L$2:$L$151)</f>
        <v>19.808849569594543</v>
      </c>
      <c r="F6" s="23">
        <f>SUM([1]RevExpSorted!$M$2:$M$151)/SUM([1]RevExpSorted!$O$2:$O$151)</f>
        <v>6.9847278995202897</v>
      </c>
      <c r="G6" s="23">
        <f>SUM([1]RevExpSorted!$N$2:$N$151)/SUM([1]RevExpSorted!$K$2:$K$151)</f>
        <v>119.87689972835715</v>
      </c>
      <c r="H6" s="23">
        <f>SUM([1]RevExpSorted!$N$2:$N$151)/SUM([1]RevExpSorted!$B$2:$B$151)</f>
        <v>71.619277412781287</v>
      </c>
      <c r="I6" s="23">
        <f>SUM([1]RevExpSorted!$N$2:$N$151)/SUM([1]RevExpSorted!$L$2:$L$151)</f>
        <v>22.886659369977327</v>
      </c>
      <c r="J6" s="23">
        <f>SUM([1]RevExpSorted!$N$2:$N$151)/SUM([1]RevExpSorted!$O$2:$O$151)</f>
        <v>8.0699834519249229</v>
      </c>
    </row>
    <row r="7" spans="1:10" x14ac:dyDescent="0.25">
      <c r="B7" s="9"/>
      <c r="C7" s="6"/>
      <c r="D7" s="6"/>
      <c r="E7" s="6"/>
      <c r="F7" s="6"/>
      <c r="G7" s="6"/>
      <c r="H7" s="6"/>
      <c r="I7" s="6"/>
      <c r="J7" s="6"/>
    </row>
    <row r="8" spans="1:10" ht="45" x14ac:dyDescent="0.25">
      <c r="A8" s="14" t="s">
        <v>168</v>
      </c>
      <c r="B8" s="15" t="s">
        <v>3</v>
      </c>
      <c r="C8" s="16" t="s">
        <v>4</v>
      </c>
      <c r="D8" s="16" t="s">
        <v>5</v>
      </c>
      <c r="E8" s="16" t="s">
        <v>6</v>
      </c>
      <c r="F8" s="16" t="s">
        <v>7</v>
      </c>
      <c r="G8" s="16" t="s">
        <v>8</v>
      </c>
      <c r="H8" s="16" t="s">
        <v>9</v>
      </c>
      <c r="I8" s="16" t="s">
        <v>10</v>
      </c>
      <c r="J8" s="17" t="s">
        <v>11</v>
      </c>
    </row>
    <row r="9" spans="1:10" x14ac:dyDescent="0.25">
      <c r="A9" s="18" t="s">
        <v>165</v>
      </c>
      <c r="B9" s="19">
        <f>AVERAGE([1]RevExpSorted!B138:B151)</f>
        <v>278909.42857142858</v>
      </c>
      <c r="C9" s="20">
        <f>AVERAGE([1]RevExpSorted!C138:C151)</f>
        <v>120.73277131431608</v>
      </c>
      <c r="D9" s="20">
        <f>AVERAGE([1]RevExpSorted!D138:D151)</f>
        <v>58.77383938125196</v>
      </c>
      <c r="E9" s="20">
        <f>AVERAGE([1]RevExpSorted!E138:E151)</f>
        <v>20.974000257105384</v>
      </c>
      <c r="F9" s="20">
        <f>AVERAGE([1]RevExpSorted!F138:F151)</f>
        <v>8.1072285865505851</v>
      </c>
      <c r="G9" s="20">
        <f>AVERAGE([1]RevExpSorted!G138:G151)</f>
        <v>147.81971431833057</v>
      </c>
      <c r="H9" s="20">
        <f>AVERAGE([1]RevExpSorted!H138:H151)</f>
        <v>70.080536511993287</v>
      </c>
      <c r="I9" s="20">
        <f>AVERAGE([1]RevExpSorted!I138:I151)</f>
        <v>25.336836124853647</v>
      </c>
      <c r="J9" s="20">
        <f>AVERAGE([1]RevExpSorted!J138:J151)</f>
        <v>10.104567706035352</v>
      </c>
    </row>
    <row r="10" spans="1:10" x14ac:dyDescent="0.25">
      <c r="A10" s="8" t="s">
        <v>166</v>
      </c>
      <c r="B10" s="9">
        <f>MEDIAN([1]RevExpSorted!B138:B151)</f>
        <v>185785</v>
      </c>
      <c r="C10" s="10">
        <f>MEDIAN([1]RevExpSorted!C138:C151)</f>
        <v>111.85587898308896</v>
      </c>
      <c r="D10" s="10">
        <f>MEDIAN([1]RevExpSorted!D138:D151)</f>
        <v>47.993710738701253</v>
      </c>
      <c r="E10" s="10">
        <f>MEDIAN([1]RevExpSorted!E138:E151)</f>
        <v>19.643298704284067</v>
      </c>
      <c r="F10" s="10">
        <f>MEDIAN([1]RevExpSorted!F138:F151)</f>
        <v>7.3350510992069111</v>
      </c>
      <c r="G10" s="10">
        <f>MEDIAN([1]RevExpSorted!G138:G151)</f>
        <v>162.72131136386207</v>
      </c>
      <c r="H10" s="10">
        <f>MEDIAN([1]RevExpSorted!H138:H151)</f>
        <v>61.285440314020377</v>
      </c>
      <c r="I10" s="10">
        <f>MEDIAN([1]RevExpSorted!I138:I151)</f>
        <v>25.348099855457193</v>
      </c>
      <c r="J10" s="10">
        <f>MEDIAN([1]RevExpSorted!J138:J151)</f>
        <v>9.8341731335517721</v>
      </c>
    </row>
    <row r="11" spans="1:10" x14ac:dyDescent="0.25">
      <c r="A11" s="21" t="s">
        <v>169</v>
      </c>
      <c r="B11" s="22">
        <f>SUM([1]RevExpSorted!B138:B151)</f>
        <v>3904732</v>
      </c>
      <c r="C11" s="23">
        <f>SUM([1]RevExpSorted!$M$138:$M$151)/SUM([1]RevExpSorted!$K$138:$K$151)</f>
        <v>113.04515641785579</v>
      </c>
      <c r="D11" s="23">
        <f>SUM([1]RevExpSorted!$M$138:$M$151)/SUM([1]RevExpSorted!$B$138:$B$151)</f>
        <v>72.412259535353513</v>
      </c>
      <c r="E11" s="23">
        <f>SUM([1]RevExpSorted!$M$138:$M$151)/SUM([1]RevExpSorted!$L$138:$L$151)</f>
        <v>21.983637436576046</v>
      </c>
      <c r="F11" s="23">
        <f>SUM([1]RevExpSorted!$M$138:$M$151)/SUM([1]RevExpSorted!$O$138:$O$151)</f>
        <v>6.8232352313398703</v>
      </c>
      <c r="G11" s="23">
        <f>SUM([1]RevExpSorted!$N$138:$N$151)/SUM([1]RevExpSorted!$K$138:$K$151)</f>
        <v>129.49708681813692</v>
      </c>
      <c r="H11" s="23">
        <f>SUM([1]RevExpSorted!$N$138:$N$151)/SUM([1]RevExpSorted!$B$138:$B$151)</f>
        <v>82.950715951824606</v>
      </c>
      <c r="I11" s="23">
        <f>SUM([1]RevExpSorted!$N$138:$N$151)/SUM([1]RevExpSorted!$L$138:$L$151)</f>
        <v>25.183007356634267</v>
      </c>
      <c r="J11" s="23">
        <f>SUM([1]RevExpSorted!$N$138:$N$151)/SUM([1]RevExpSorted!$O$138:$O$151)</f>
        <v>7.8162489498207686</v>
      </c>
    </row>
    <row r="12" spans="1:10" x14ac:dyDescent="0.25">
      <c r="B12" s="9"/>
      <c r="C12" s="6"/>
      <c r="D12" s="6"/>
      <c r="E12" s="6"/>
      <c r="F12" s="6"/>
      <c r="G12" s="6"/>
      <c r="H12" s="6"/>
      <c r="I12" s="6"/>
      <c r="J12" s="6"/>
    </row>
    <row r="13" spans="1:10" ht="45" x14ac:dyDescent="0.25">
      <c r="A13" s="14" t="s">
        <v>170</v>
      </c>
      <c r="B13" s="15" t="s">
        <v>3</v>
      </c>
      <c r="C13" s="16" t="s">
        <v>4</v>
      </c>
      <c r="D13" s="16" t="s">
        <v>5</v>
      </c>
      <c r="E13" s="16" t="s">
        <v>6</v>
      </c>
      <c r="F13" s="16" t="s">
        <v>7</v>
      </c>
      <c r="G13" s="16" t="s">
        <v>8</v>
      </c>
      <c r="H13" s="16" t="s">
        <v>9</v>
      </c>
      <c r="I13" s="16" t="s">
        <v>10</v>
      </c>
      <c r="J13" s="17" t="s">
        <v>11</v>
      </c>
    </row>
    <row r="14" spans="1:10" x14ac:dyDescent="0.25">
      <c r="A14" s="18" t="s">
        <v>165</v>
      </c>
      <c r="B14" s="19">
        <f>AVERAGE([1]RevExpSorted!B121:B137)</f>
        <v>43996.470588235294</v>
      </c>
      <c r="C14" s="20">
        <f>AVERAGE([1]RevExpSorted!C121:C137)</f>
        <v>102.21950827243019</v>
      </c>
      <c r="D14" s="20">
        <f>AVERAGE([1]RevExpSorted!D121:D137)</f>
        <v>38.827143657515023</v>
      </c>
      <c r="E14" s="20">
        <f>AVERAGE([1]RevExpSorted!E121:E137)</f>
        <v>17.349570673785145</v>
      </c>
      <c r="F14" s="20">
        <f>AVERAGE([1]RevExpSorted!F121:F137)</f>
        <v>8.5960560003997983</v>
      </c>
      <c r="G14" s="20">
        <f>AVERAGE([1]RevExpSorted!G121:G137)</f>
        <v>122.99882788482327</v>
      </c>
      <c r="H14" s="20">
        <f>AVERAGE([1]RevExpSorted!H121:H137)</f>
        <v>45.75316201702465</v>
      </c>
      <c r="I14" s="20">
        <f>AVERAGE([1]RevExpSorted!I121:I137)</f>
        <v>20.985425041765605</v>
      </c>
      <c r="J14" s="20">
        <f>AVERAGE([1]RevExpSorted!J121:J137)</f>
        <v>10.057051617484719</v>
      </c>
    </row>
    <row r="15" spans="1:10" x14ac:dyDescent="0.25">
      <c r="A15" s="8" t="s">
        <v>166</v>
      </c>
      <c r="B15" s="9">
        <f>MEDIAN([1]RevExpSorted!B121:B137)</f>
        <v>41674</v>
      </c>
      <c r="C15" s="10">
        <f>MEDIAN([1]RevExpSorted!C121:C137)</f>
        <v>107.49626181407815</v>
      </c>
      <c r="D15" s="10">
        <f>MEDIAN([1]RevExpSorted!D121:D137)</f>
        <v>30.83298962530537</v>
      </c>
      <c r="E15" s="10">
        <f>MEDIAN([1]RevExpSorted!E121:E137)</f>
        <v>14.529789937953204</v>
      </c>
      <c r="F15" s="10">
        <f>MEDIAN([1]RevExpSorted!F121:F137)</f>
        <v>7.6694004035745174</v>
      </c>
      <c r="G15" s="10">
        <f>MEDIAN([1]RevExpSorted!G121:G137)</f>
        <v>114.63728396847205</v>
      </c>
      <c r="H15" s="10">
        <f>MEDIAN([1]RevExpSorted!H121:H137)</f>
        <v>43.829665468620405</v>
      </c>
      <c r="I15" s="10">
        <f>MEDIAN([1]RevExpSorted!I121:I137)</f>
        <v>17.718987678839891</v>
      </c>
      <c r="J15" s="10">
        <f>MEDIAN([1]RevExpSorted!J121:J137)</f>
        <v>10.893125317166762</v>
      </c>
    </row>
    <row r="16" spans="1:10" x14ac:dyDescent="0.25">
      <c r="A16" s="21" t="s">
        <v>169</v>
      </c>
      <c r="B16" s="22">
        <f>SUM([1]RevExpSorted!B121:B137)</f>
        <v>747940</v>
      </c>
      <c r="C16" s="23">
        <f>SUM([1]RevExpSorted!$M$121:$M$137)/SUM([1]RevExpSorted!$K$121:$K$137)</f>
        <v>93.15215362434509</v>
      </c>
      <c r="D16" s="23">
        <f>SUM([1]RevExpSorted!$M$121:$M$137)/SUM([1]RevExpSorted!$B$121:$B$137)</f>
        <v>38.700102949434445</v>
      </c>
      <c r="E16" s="23">
        <f>SUM([1]RevExpSorted!$M$121:$M$137)/SUM([1]RevExpSorted!$L$121:$L$137)</f>
        <v>15.54598806177286</v>
      </c>
      <c r="F16" s="23">
        <f>SUM([1]RevExpSorted!$M$121:$M$137)/SUM([1]RevExpSorted!$O$121:$O$137)</f>
        <v>7.8912923403740232</v>
      </c>
      <c r="G16" s="23">
        <f>SUM([1]RevExpSorted!$N$121:$N$137)/SUM([1]RevExpSorted!$K$121:$K$137)</f>
        <v>109.21915026453664</v>
      </c>
      <c r="H16" s="23">
        <f>SUM([1]RevExpSorted!$N$121:$N$137)/SUM([1]RevExpSorted!$B$121:$B$137)</f>
        <v>45.375143728106529</v>
      </c>
      <c r="I16" s="23">
        <f>SUM([1]RevExpSorted!$N$121:$N$137)/SUM([1]RevExpSorted!$L$121:$L$137)</f>
        <v>18.22737897157662</v>
      </c>
      <c r="J16" s="23">
        <f>SUM([1]RevExpSorted!$N$121:$N$137)/SUM([1]RevExpSorted!$O$121:$O$137)</f>
        <v>9.2523920314328301</v>
      </c>
    </row>
    <row r="17" spans="1:10" x14ac:dyDescent="0.25">
      <c r="B17" s="9"/>
      <c r="C17" s="6"/>
      <c r="D17" s="6"/>
      <c r="E17" s="6"/>
      <c r="F17" s="6"/>
      <c r="G17" s="6"/>
      <c r="H17" s="6"/>
      <c r="I17" s="6"/>
      <c r="J17" s="6"/>
    </row>
    <row r="18" spans="1:10" ht="45" x14ac:dyDescent="0.25">
      <c r="A18" s="14" t="s">
        <v>171</v>
      </c>
      <c r="B18" s="15" t="s">
        <v>3</v>
      </c>
      <c r="C18" s="16" t="s">
        <v>4</v>
      </c>
      <c r="D18" s="16" t="s">
        <v>5</v>
      </c>
      <c r="E18" s="16" t="s">
        <v>6</v>
      </c>
      <c r="F18" s="16" t="s">
        <v>7</v>
      </c>
      <c r="G18" s="16" t="s">
        <v>8</v>
      </c>
      <c r="H18" s="16" t="s">
        <v>9</v>
      </c>
      <c r="I18" s="16" t="s">
        <v>10</v>
      </c>
      <c r="J18" s="17" t="s">
        <v>11</v>
      </c>
    </row>
    <row r="19" spans="1:10" x14ac:dyDescent="0.25">
      <c r="A19" s="18" t="s">
        <v>165</v>
      </c>
      <c r="B19" s="19">
        <f>AVERAGE([1]RevExpSorted!B98:B120)</f>
        <v>21376.391304347828</v>
      </c>
      <c r="C19" s="20">
        <f>AVERAGE([1]RevExpSorted!C98:C120)</f>
        <v>89.012761297210773</v>
      </c>
      <c r="D19" s="20">
        <f>AVERAGE([1]RevExpSorted!D98:D120)</f>
        <v>37.846225719623156</v>
      </c>
      <c r="E19" s="20">
        <f>AVERAGE([1]RevExpSorted!E98:E120)</f>
        <v>17.126540485382133</v>
      </c>
      <c r="F19" s="20">
        <f>AVERAGE([1]RevExpSorted!F98:F120)</f>
        <v>10.164827631268761</v>
      </c>
      <c r="G19" s="20">
        <f>AVERAGE([1]RevExpSorted!G98:G120)</f>
        <v>104.98296884789417</v>
      </c>
      <c r="H19" s="20">
        <f>AVERAGE([1]RevExpSorted!H98:H120)</f>
        <v>44.957142646484748</v>
      </c>
      <c r="I19" s="20">
        <f>AVERAGE([1]RevExpSorted!I98:I120)</f>
        <v>20.35010750127481</v>
      </c>
      <c r="J19" s="20">
        <f>AVERAGE([1]RevExpSorted!J98:J120)</f>
        <v>12.120933391760614</v>
      </c>
    </row>
    <row r="20" spans="1:10" x14ac:dyDescent="0.25">
      <c r="A20" s="8" t="s">
        <v>166</v>
      </c>
      <c r="B20" s="9">
        <f>MEDIAN([1]RevExpSorted!B98:B120)</f>
        <v>21563</v>
      </c>
      <c r="C20" s="10">
        <f>MEDIAN([1]RevExpSorted!C98:C120)</f>
        <v>88.069483646023571</v>
      </c>
      <c r="D20" s="10">
        <f>MEDIAN([1]RevExpSorted!D98:D120)</f>
        <v>32.530011227221692</v>
      </c>
      <c r="E20" s="10">
        <f>MEDIAN([1]RevExpSorted!E98:E120)</f>
        <v>15.359439305651767</v>
      </c>
      <c r="F20" s="10">
        <f>MEDIAN([1]RevExpSorted!F98:F120)</f>
        <v>10.212154989384288</v>
      </c>
      <c r="G20" s="10">
        <f>MEDIAN([1]RevExpSorted!G98:G120)</f>
        <v>97.982068736510044</v>
      </c>
      <c r="H20" s="10">
        <f>MEDIAN([1]RevExpSorted!H98:H120)</f>
        <v>36.136066410054262</v>
      </c>
      <c r="I20" s="10">
        <f>MEDIAN([1]RevExpSorted!I98:I120)</f>
        <v>17.533959846219563</v>
      </c>
      <c r="J20" s="10">
        <f>MEDIAN([1]RevExpSorted!J98:J120)</f>
        <v>11.140354325181795</v>
      </c>
    </row>
    <row r="21" spans="1:10" x14ac:dyDescent="0.25">
      <c r="A21" s="21" t="s">
        <v>169</v>
      </c>
      <c r="B21" s="22">
        <f>SUM([1]RevExpSorted!B98:B120)</f>
        <v>491657</v>
      </c>
      <c r="C21" s="23">
        <f>SUM([1]RevExpSorted!$M$98:$M$120)/SUM([1]RevExpSorted!$K$98:$K$120)</f>
        <v>75.146838527071637</v>
      </c>
      <c r="D21" s="23">
        <f>SUM([1]RevExpSorted!$M$98:$M$120)/SUM([1]RevExpSorted!$B$98:$B$120)</f>
        <v>38.016743380039337</v>
      </c>
      <c r="E21" s="23">
        <f>SUM([1]RevExpSorted!$M$98:$M$120)/SUM([1]RevExpSorted!$L$98:$L$120)</f>
        <v>14.334213474830841</v>
      </c>
      <c r="F21" s="23">
        <f>SUM([1]RevExpSorted!$M$98:$M$120)/SUM([1]RevExpSorted!$O$98:$O$120)</f>
        <v>7.5491930272383598</v>
      </c>
      <c r="G21" s="23">
        <f>SUM([1]RevExpSorted!$N$98:$N$120)/SUM([1]RevExpSorted!$K$98:$K$120)</f>
        <v>89.316967462579754</v>
      </c>
      <c r="H21" s="23">
        <f>SUM([1]RevExpSorted!$N$98:$N$120)/SUM([1]RevExpSorted!$B$98:$B$120)</f>
        <v>45.185403645224213</v>
      </c>
      <c r="I21" s="23">
        <f>SUM([1]RevExpSorted!$N$98:$N$120)/SUM([1]RevExpSorted!$L$98:$L$120)</f>
        <v>17.037156900112503</v>
      </c>
      <c r="J21" s="23">
        <f>SUM([1]RevExpSorted!$N$98:$N$120)/SUM([1]RevExpSorted!$O$98:$O$120)</f>
        <v>8.9727131732850811</v>
      </c>
    </row>
    <row r="22" spans="1:10" x14ac:dyDescent="0.25">
      <c r="B22" s="9"/>
      <c r="C22" s="6"/>
      <c r="D22" s="6"/>
      <c r="E22" s="6"/>
      <c r="F22" s="6"/>
      <c r="G22" s="6"/>
      <c r="H22" s="6"/>
      <c r="I22" s="6"/>
      <c r="J22" s="6"/>
    </row>
    <row r="23" spans="1:10" ht="45" x14ac:dyDescent="0.25">
      <c r="A23" s="14" t="s">
        <v>172</v>
      </c>
      <c r="B23" s="15" t="s">
        <v>3</v>
      </c>
      <c r="C23" s="16" t="s">
        <v>4</v>
      </c>
      <c r="D23" s="16" t="s">
        <v>5</v>
      </c>
      <c r="E23" s="16" t="s">
        <v>6</v>
      </c>
      <c r="F23" s="16" t="s">
        <v>7</v>
      </c>
      <c r="G23" s="16" t="s">
        <v>8</v>
      </c>
      <c r="H23" s="16" t="s">
        <v>9</v>
      </c>
      <c r="I23" s="16" t="s">
        <v>10</v>
      </c>
      <c r="J23" s="17" t="s">
        <v>11</v>
      </c>
    </row>
    <row r="24" spans="1:10" x14ac:dyDescent="0.25">
      <c r="A24" s="18" t="s">
        <v>165</v>
      </c>
      <c r="B24" s="19">
        <f>AVERAGE([1]RevExpSorted!B81:B97)</f>
        <v>12343.117647058823</v>
      </c>
      <c r="C24" s="20">
        <f>AVERAGE([1]RevExpSorted!C81:C97)</f>
        <v>89.017726132222435</v>
      </c>
      <c r="D24" s="20">
        <f>AVERAGE([1]RevExpSorted!D81:D97)</f>
        <v>32.93085300141594</v>
      </c>
      <c r="E24" s="20">
        <f>AVERAGE([1]RevExpSorted!E81:E97)</f>
        <v>18.416221931339287</v>
      </c>
      <c r="F24" s="20">
        <f>AVERAGE([1]RevExpSorted!F81:F97)</f>
        <v>10.493087575118079</v>
      </c>
      <c r="G24" s="20">
        <f>AVERAGE([1]RevExpSorted!G81:G97)</f>
        <v>104.50224417512094</v>
      </c>
      <c r="H24" s="20">
        <f>AVERAGE([1]RevExpSorted!H81:H97)</f>
        <v>38.803158836328009</v>
      </c>
      <c r="I24" s="20">
        <f>AVERAGE([1]RevExpSorted!I81:I97)</f>
        <v>22.637783882740973</v>
      </c>
      <c r="J24" s="20">
        <f>AVERAGE([1]RevExpSorted!J81:J97)</f>
        <v>12.802974045038592</v>
      </c>
    </row>
    <row r="25" spans="1:10" x14ac:dyDescent="0.25">
      <c r="A25" s="8" t="s">
        <v>166</v>
      </c>
      <c r="B25" s="9">
        <f>MEDIAN([1]RevExpSorted!B81:B97)</f>
        <v>12553</v>
      </c>
      <c r="C25" s="10">
        <f>MEDIAN([1]RevExpSorted!C81:C97)</f>
        <v>84.207139265962795</v>
      </c>
      <c r="D25" s="10">
        <f>MEDIAN([1]RevExpSorted!D81:D97)</f>
        <v>32.017266518302506</v>
      </c>
      <c r="E25" s="10">
        <f>MEDIAN([1]RevExpSorted!E81:E97)</f>
        <v>15.501740890688259</v>
      </c>
      <c r="F25" s="10">
        <f>MEDIAN([1]RevExpSorted!F81:F97)</f>
        <v>8.6044304811977046</v>
      </c>
      <c r="G25" s="10">
        <f>MEDIAN([1]RevExpSorted!G81:G97)</f>
        <v>95.093761140819964</v>
      </c>
      <c r="H25" s="10">
        <f>MEDIAN([1]RevExpSorted!H81:H97)</f>
        <v>33.651056459993072</v>
      </c>
      <c r="I25" s="10">
        <f>MEDIAN([1]RevExpSorted!I81:I97)</f>
        <v>20.323166666666665</v>
      </c>
      <c r="J25" s="10">
        <f>MEDIAN([1]RevExpSorted!J81:J97)</f>
        <v>9.5733624325360545</v>
      </c>
    </row>
    <row r="26" spans="1:10" x14ac:dyDescent="0.25">
      <c r="A26" s="21" t="s">
        <v>169</v>
      </c>
      <c r="B26" s="22">
        <f>SUM([1]RevExpSorted!B81:B97)</f>
        <v>209833</v>
      </c>
      <c r="C26" s="23">
        <f>SUM([1]RevExpSorted!$M$81:$M$97)/SUM([1]RevExpSorted!$K$81:$K$97)</f>
        <v>78.457841925317112</v>
      </c>
      <c r="D26" s="23">
        <f>SUM([1]RevExpSorted!$M$81:$M$97)/SUM([1]RevExpSorted!$B$81:$B$97)</f>
        <v>33.574151825499328</v>
      </c>
      <c r="E26" s="23">
        <f>SUM([1]RevExpSorted!$M$81:$M$97)/SUM([1]RevExpSorted!$L$81:$L$97)</f>
        <v>14.808622045092426</v>
      </c>
      <c r="F26" s="23">
        <f>SUM([1]RevExpSorted!$M$81:$M$97)/SUM([1]RevExpSorted!$O$81:$O$97)</f>
        <v>8.6073022540370214</v>
      </c>
      <c r="G26" s="23">
        <f>SUM([1]RevExpSorted!$N$81:$N$97)/SUM([1]RevExpSorted!$K$81:$K$97)</f>
        <v>92.693149800095782</v>
      </c>
      <c r="H26" s="23">
        <f>SUM([1]RevExpSorted!$N$81:$N$97)/SUM([1]RevExpSorted!$B$81:$B$97)</f>
        <v>39.665810430199251</v>
      </c>
      <c r="I26" s="23">
        <f>SUM([1]RevExpSorted!$N$81:$N$97)/SUM([1]RevExpSorted!$L$81:$L$97)</f>
        <v>17.495482769783113</v>
      </c>
      <c r="J26" s="23">
        <f>SUM([1]RevExpSorted!$N$81:$N$97)/SUM([1]RevExpSorted!$O$81:$O$97)</f>
        <v>10.169002073337756</v>
      </c>
    </row>
    <row r="27" spans="1:10" x14ac:dyDescent="0.25">
      <c r="B27" s="9"/>
      <c r="C27" s="6"/>
      <c r="D27" s="6"/>
      <c r="E27" s="6"/>
      <c r="F27" s="6"/>
      <c r="G27" s="6"/>
      <c r="H27" s="6"/>
      <c r="I27" s="6"/>
      <c r="J27" s="6"/>
    </row>
    <row r="28" spans="1:10" ht="45" x14ac:dyDescent="0.25">
      <c r="A28" s="14" t="s">
        <v>173</v>
      </c>
      <c r="B28" s="15" t="s">
        <v>3</v>
      </c>
      <c r="C28" s="16" t="s">
        <v>4</v>
      </c>
      <c r="D28" s="16" t="s">
        <v>5</v>
      </c>
      <c r="E28" s="16" t="s">
        <v>6</v>
      </c>
      <c r="F28" s="16" t="s">
        <v>7</v>
      </c>
      <c r="G28" s="16" t="s">
        <v>8</v>
      </c>
      <c r="H28" s="16" t="s">
        <v>9</v>
      </c>
      <c r="I28" s="16" t="s">
        <v>10</v>
      </c>
      <c r="J28" s="17" t="s">
        <v>11</v>
      </c>
    </row>
    <row r="29" spans="1:10" x14ac:dyDescent="0.25">
      <c r="A29" s="18" t="s">
        <v>165</v>
      </c>
      <c r="B29" s="19">
        <f>AVERAGE([1]RevExpSorted!B62:B80)</f>
        <v>7910.5263157894733</v>
      </c>
      <c r="C29" s="20">
        <f>AVERAGE([1]RevExpSorted!C62:C80)</f>
        <v>96.90016066120198</v>
      </c>
      <c r="D29" s="20">
        <f>AVERAGE([1]RevExpSorted!D62:D80)</f>
        <v>43.035971256322398</v>
      </c>
      <c r="E29" s="20">
        <f>AVERAGE([1]RevExpSorted!E62:E80)</f>
        <v>22.975052423482634</v>
      </c>
      <c r="F29" s="20">
        <f>AVERAGE([1]RevExpSorted!F62:F80)</f>
        <v>8.4609577845391968</v>
      </c>
      <c r="G29" s="20">
        <f>AVERAGE([1]RevExpSorted!G62:G80)</f>
        <v>118.57793115544662</v>
      </c>
      <c r="H29" s="20">
        <f>AVERAGE([1]RevExpSorted!H62:H80)</f>
        <v>52.894218317086704</v>
      </c>
      <c r="I29" s="20">
        <f>AVERAGE([1]RevExpSorted!I62:I80)</f>
        <v>28.1672567666443</v>
      </c>
      <c r="J29" s="20">
        <f>AVERAGE([1]RevExpSorted!J62:J80)</f>
        <v>10.180048405897423</v>
      </c>
    </row>
    <row r="30" spans="1:10" x14ac:dyDescent="0.25">
      <c r="A30" s="8" t="s">
        <v>166</v>
      </c>
      <c r="B30" s="9">
        <f>MEDIAN([1]RevExpSorted!B62:B80)</f>
        <v>8252</v>
      </c>
      <c r="C30" s="10">
        <f>MEDIAN([1]RevExpSorted!C62:C80)</f>
        <v>94.270652173913049</v>
      </c>
      <c r="D30" s="10">
        <f>MEDIAN([1]RevExpSorted!D62:D80)</f>
        <v>30.24649930616879</v>
      </c>
      <c r="E30" s="10">
        <f>MEDIAN([1]RevExpSorted!E62:E80)</f>
        <v>11.667055289000492</v>
      </c>
      <c r="F30" s="10">
        <f>MEDIAN([1]RevExpSorted!F62:F80)</f>
        <v>8.0374431393848873</v>
      </c>
      <c r="G30" s="10">
        <f>MEDIAN([1]RevExpSorted!G62:G80)</f>
        <v>113.39710144927537</v>
      </c>
      <c r="H30" s="10">
        <f>MEDIAN([1]RevExpSorted!H62:H80)</f>
        <v>39.118363370677059</v>
      </c>
      <c r="I30" s="10">
        <f>MEDIAN([1]RevExpSorted!I62:I80)</f>
        <v>14.03416887135106</v>
      </c>
      <c r="J30" s="10">
        <f>MEDIAN([1]RevExpSorted!J62:J80)</f>
        <v>9.585589856017064</v>
      </c>
    </row>
    <row r="31" spans="1:10" x14ac:dyDescent="0.25">
      <c r="A31" s="21" t="s">
        <v>169</v>
      </c>
      <c r="B31" s="22">
        <f>SUM([1]RevExpSorted!B62:B80)</f>
        <v>150300</v>
      </c>
      <c r="C31" s="23">
        <f>SUM([1]RevExpSorted!$M$62:$M$80)/SUM([1]RevExpSorted!$K$62:$K$80)</f>
        <v>66.093350422044438</v>
      </c>
      <c r="D31" s="23">
        <f>SUM([1]RevExpSorted!$M$62:$M$80)/SUM([1]RevExpSorted!$B$62:$B$80)</f>
        <v>43.917558216899536</v>
      </c>
      <c r="E31" s="23">
        <f>SUM([1]RevExpSorted!$M$62:$M$80)/SUM([1]RevExpSorted!$L$62:$L$80)</f>
        <v>9.8979719141981004</v>
      </c>
      <c r="F31" s="23">
        <f>SUM([1]RevExpSorted!$M$62:$M$80)/SUM([1]RevExpSorted!$O$62:$O$80)</f>
        <v>7.3874216581609815</v>
      </c>
      <c r="G31" s="23">
        <f>SUM([1]RevExpSorted!$N$62:$N$80)/SUM([1]RevExpSorted!$K$62:$K$80)</f>
        <v>80.90963342712098</v>
      </c>
      <c r="H31" s="23">
        <f>SUM([1]RevExpSorted!$N$62:$N$80)/SUM([1]RevExpSorted!$B$62:$B$80)</f>
        <v>53.762648037258813</v>
      </c>
      <c r="I31" s="23">
        <f>SUM([1]RevExpSorted!$N$62:$N$80)/SUM([1]RevExpSorted!$L$62:$L$80)</f>
        <v>12.116820741207254</v>
      </c>
      <c r="J31" s="23">
        <f>SUM([1]RevExpSorted!$N$62:$N$80)/SUM([1]RevExpSorted!$O$62:$O$80)</f>
        <v>9.0434752439788699</v>
      </c>
    </row>
    <row r="32" spans="1:10" x14ac:dyDescent="0.25">
      <c r="B32" s="9"/>
      <c r="C32" s="6"/>
      <c r="D32" s="6"/>
      <c r="E32" s="6"/>
      <c r="F32" s="6"/>
      <c r="G32" s="6"/>
      <c r="H32" s="6"/>
      <c r="I32" s="6"/>
      <c r="J32" s="6"/>
    </row>
    <row r="33" spans="1:10" ht="45" x14ac:dyDescent="0.25">
      <c r="A33" s="14" t="s">
        <v>174</v>
      </c>
      <c r="B33" s="15" t="s">
        <v>3</v>
      </c>
      <c r="C33" s="16" t="s">
        <v>4</v>
      </c>
      <c r="D33" s="16" t="s">
        <v>5</v>
      </c>
      <c r="E33" s="16" t="s">
        <v>6</v>
      </c>
      <c r="F33" s="16" t="s">
        <v>7</v>
      </c>
      <c r="G33" s="16" t="s">
        <v>8</v>
      </c>
      <c r="H33" s="16" t="s">
        <v>9</v>
      </c>
      <c r="I33" s="16" t="s">
        <v>10</v>
      </c>
      <c r="J33" s="17" t="s">
        <v>11</v>
      </c>
    </row>
    <row r="34" spans="1:10" x14ac:dyDescent="0.25">
      <c r="A34" s="18" t="s">
        <v>165</v>
      </c>
      <c r="B34" s="19">
        <f>AVERAGE([1]RevExpSorted!B38:B61)</f>
        <v>4409.875</v>
      </c>
      <c r="C34" s="20">
        <f>AVERAGE([1]RevExpSorted!C38:C61)</f>
        <v>76.61391916232698</v>
      </c>
      <c r="D34" s="20">
        <f>AVERAGE([1]RevExpSorted!D38:D61)</f>
        <v>49.860895651250956</v>
      </c>
      <c r="E34" s="20">
        <f>AVERAGE([1]RevExpSorted!E38:E61)</f>
        <v>17.100928716392687</v>
      </c>
      <c r="F34" s="20">
        <f>AVERAGE([1]RevExpSorted!F38:F61)</f>
        <v>9.8836288840298749</v>
      </c>
      <c r="G34" s="20">
        <f>AVERAGE([1]RevExpSorted!G38:G61)</f>
        <v>98.269020393184519</v>
      </c>
      <c r="H34" s="20">
        <f>AVERAGE([1]RevExpSorted!H38:H61)</f>
        <v>64.52784543511433</v>
      </c>
      <c r="I34" s="20">
        <f>AVERAGE([1]RevExpSorted!I38:I61)</f>
        <v>22.348803325560024</v>
      </c>
      <c r="J34" s="20">
        <f>AVERAGE([1]RevExpSorted!J38:J61)</f>
        <v>12.640342460857406</v>
      </c>
    </row>
    <row r="35" spans="1:10" x14ac:dyDescent="0.25">
      <c r="A35" s="8" t="s">
        <v>166</v>
      </c>
      <c r="B35" s="9">
        <f>MEDIAN([1]RevExpSorted!B38:B61)</f>
        <v>4479.5</v>
      </c>
      <c r="C35" s="10">
        <f>MEDIAN([1]RevExpSorted!C38:C61)</f>
        <v>56.125617009550844</v>
      </c>
      <c r="D35" s="10">
        <f>MEDIAN([1]RevExpSorted!D38:D61)</f>
        <v>40.929912658368387</v>
      </c>
      <c r="E35" s="10">
        <f>MEDIAN([1]RevExpSorted!E38:E61)</f>
        <v>13.876302707954885</v>
      </c>
      <c r="F35" s="10">
        <f>MEDIAN([1]RevExpSorted!F38:F61)</f>
        <v>8.668304235624106</v>
      </c>
      <c r="G35" s="10">
        <f>MEDIAN([1]RevExpSorted!G38:G61)</f>
        <v>66.69073770790115</v>
      </c>
      <c r="H35" s="10">
        <f>MEDIAN([1]RevExpSorted!H38:H61)</f>
        <v>49.197272544629229</v>
      </c>
      <c r="I35" s="10">
        <f>MEDIAN([1]RevExpSorted!I38:I61)</f>
        <v>15.337623984458045</v>
      </c>
      <c r="J35" s="10">
        <f>MEDIAN([1]RevExpSorted!J38:J61)</f>
        <v>10.01560652200271</v>
      </c>
    </row>
    <row r="36" spans="1:10" x14ac:dyDescent="0.25">
      <c r="A36" s="21" t="s">
        <v>169</v>
      </c>
      <c r="B36" s="22">
        <f>SUM([1]RevExpSorted!B38:B61)</f>
        <v>105837</v>
      </c>
      <c r="C36" s="23">
        <f>SUM([1]RevExpSorted!$M$38:$M$61)/SUM([1]RevExpSorted!$K$38:$K$61)</f>
        <v>55.26630497156868</v>
      </c>
      <c r="D36" s="23">
        <f>SUM([1]RevExpSorted!$M$38:$M$61)/SUM([1]RevExpSorted!$B$38:$B$61)</f>
        <v>50.048650282982322</v>
      </c>
      <c r="E36" s="23">
        <f>SUM([1]RevExpSorted!$M$38:$M$61)/SUM([1]RevExpSorted!$L$38:$L$61)</f>
        <v>13.094561689314965</v>
      </c>
      <c r="F36" s="23">
        <f>SUM([1]RevExpSorted!$M$38:$M$61)/SUM([1]RevExpSorted!$O$38:$O$61)</f>
        <v>7.2600317155306042</v>
      </c>
      <c r="G36" s="23">
        <f>SUM([1]RevExpSorted!$N$38:$N$61)/SUM([1]RevExpSorted!$K$38:$K$61)</f>
        <v>72.42569774114456</v>
      </c>
      <c r="H36" s="23">
        <f>SUM([1]RevExpSorted!$N$38:$N$61)/SUM([1]RevExpSorted!$B$38:$B$61)</f>
        <v>65.588036320001507</v>
      </c>
      <c r="I36" s="23">
        <f>SUM([1]RevExpSorted!$N$38:$N$61)/SUM([1]RevExpSorted!$L$38:$L$61)</f>
        <v>17.160234747935203</v>
      </c>
      <c r="J36" s="23">
        <f>SUM([1]RevExpSorted!$N$38:$N$61)/SUM([1]RevExpSorted!$O$38:$O$61)</f>
        <v>9.5141671383792179</v>
      </c>
    </row>
    <row r="37" spans="1:10" x14ac:dyDescent="0.25">
      <c r="B37" s="9"/>
      <c r="C37" s="6"/>
      <c r="D37" s="6"/>
      <c r="E37" s="6"/>
      <c r="F37" s="6"/>
      <c r="G37" s="6"/>
      <c r="H37" s="6"/>
      <c r="I37" s="6"/>
      <c r="J37" s="6"/>
    </row>
    <row r="38" spans="1:10" ht="45" x14ac:dyDescent="0.25">
      <c r="A38" s="14" t="s">
        <v>175</v>
      </c>
      <c r="B38" s="15" t="s">
        <v>3</v>
      </c>
      <c r="C38" s="16" t="s">
        <v>4</v>
      </c>
      <c r="D38" s="16" t="s">
        <v>5</v>
      </c>
      <c r="E38" s="16" t="s">
        <v>6</v>
      </c>
      <c r="F38" s="16" t="s">
        <v>7</v>
      </c>
      <c r="G38" s="16" t="s">
        <v>8</v>
      </c>
      <c r="H38" s="16" t="s">
        <v>9</v>
      </c>
      <c r="I38" s="16" t="s">
        <v>10</v>
      </c>
      <c r="J38" s="17" t="s">
        <v>11</v>
      </c>
    </row>
    <row r="39" spans="1:10" x14ac:dyDescent="0.25">
      <c r="A39" s="18" t="s">
        <v>165</v>
      </c>
      <c r="B39" s="19">
        <f>AVERAGE([1]RevExpSorted!B18:B37)</f>
        <v>2132.1</v>
      </c>
      <c r="C39" s="20">
        <f>AVERAGE([1]RevExpSorted!C18:C37)</f>
        <v>76.393848985452948</v>
      </c>
      <c r="D39" s="20">
        <f>AVERAGE([1]RevExpSorted!D18:D37)</f>
        <v>36.628966830421149</v>
      </c>
      <c r="E39" s="20">
        <f>AVERAGE([1]RevExpSorted!E18:E37)</f>
        <v>17.166278176071739</v>
      </c>
      <c r="F39" s="20">
        <f>AVERAGE([1]RevExpSorted!F18:F37)</f>
        <v>10.703593738178824</v>
      </c>
      <c r="G39" s="20">
        <f>AVERAGE([1]RevExpSorted!G18:G37)</f>
        <v>99.152741000376011</v>
      </c>
      <c r="H39" s="20">
        <f>AVERAGE([1]RevExpSorted!H18:H37)</f>
        <v>44.930545038987866</v>
      </c>
      <c r="I39" s="20">
        <f>AVERAGE([1]RevExpSorted!I18:I37)</f>
        <v>22.801945300413333</v>
      </c>
      <c r="J39" s="20">
        <f>AVERAGE([1]RevExpSorted!J18:J37)</f>
        <v>14.457570718557118</v>
      </c>
    </row>
    <row r="40" spans="1:10" x14ac:dyDescent="0.25">
      <c r="A40" s="8" t="s">
        <v>166</v>
      </c>
      <c r="B40" s="9">
        <f>MEDIAN([1]RevExpSorted!B18:B37)</f>
        <v>1935</v>
      </c>
      <c r="C40" s="10">
        <f>MEDIAN([1]RevExpSorted!C18:C37)</f>
        <v>68.557052220595409</v>
      </c>
      <c r="D40" s="10">
        <f>MEDIAN([1]RevExpSorted!D18:D37)</f>
        <v>29.809915414479107</v>
      </c>
      <c r="E40" s="10">
        <f>MEDIAN([1]RevExpSorted!E18:E37)</f>
        <v>14.770669565195625</v>
      </c>
      <c r="F40" s="10">
        <f>MEDIAN([1]RevExpSorted!F18:F37)</f>
        <v>7.4474700753865095</v>
      </c>
      <c r="G40" s="10">
        <f>MEDIAN([1]RevExpSorted!G18:G37)</f>
        <v>88.349377841970494</v>
      </c>
      <c r="H40" s="10">
        <f>MEDIAN([1]RevExpSorted!H18:H37)</f>
        <v>35.533629875843189</v>
      </c>
      <c r="I40" s="10">
        <f>MEDIAN([1]RevExpSorted!I18:I37)</f>
        <v>18.623674624661579</v>
      </c>
      <c r="J40" s="10">
        <f>MEDIAN([1]RevExpSorted!J18:J37)</f>
        <v>9.5504809749890356</v>
      </c>
    </row>
    <row r="41" spans="1:10" x14ac:dyDescent="0.25">
      <c r="A41" s="21" t="s">
        <v>169</v>
      </c>
      <c r="B41" s="22">
        <f>SUM([1]RevExpSorted!B18:B37)</f>
        <v>42642</v>
      </c>
      <c r="C41" s="23">
        <f>SUM([1]RevExpSorted!$M$18:$M$37)/SUM([1]RevExpSorted!$K$18:$K$37)</f>
        <v>53.195860797103926</v>
      </c>
      <c r="D41" s="23">
        <f>SUM([1]RevExpSorted!$M$18:$M$37)/SUM([1]RevExpSorted!$B$18:$B$37)</f>
        <v>36.528024013883027</v>
      </c>
      <c r="E41" s="23">
        <f>SUM([1]RevExpSorted!$M$18:$M$37)/SUM([1]RevExpSorted!$L$18:$L$37)</f>
        <v>12.455145171479062</v>
      </c>
      <c r="F41" s="23">
        <f>SUM([1]RevExpSorted!$M$18:$M$37)/SUM([1]RevExpSorted!$O$18:$O$37)</f>
        <v>7.5239732975239351</v>
      </c>
      <c r="G41" s="23">
        <f>SUM([1]RevExpSorted!$N$18:$N$37)/SUM([1]RevExpSorted!$K$18:$K$37)</f>
        <v>66.269560465831091</v>
      </c>
      <c r="H41" s="23">
        <f>SUM([1]RevExpSorted!$N$18:$N$37)/SUM([1]RevExpSorted!$B$18:$B$37)</f>
        <v>45.505346841142533</v>
      </c>
      <c r="I41" s="23">
        <f>SUM([1]RevExpSorted!$N$18:$N$37)/SUM([1]RevExpSorted!$L$18:$L$37)</f>
        <v>15.516188359094507</v>
      </c>
      <c r="J41" s="23">
        <f>SUM([1]RevExpSorted!$N$18:$N$37)/SUM([1]RevExpSorted!$O$18:$O$37)</f>
        <v>9.3731052738356304</v>
      </c>
    </row>
    <row r="42" spans="1:10" x14ac:dyDescent="0.25">
      <c r="B42" s="9"/>
      <c r="C42" s="6"/>
      <c r="D42" s="6"/>
      <c r="E42" s="6"/>
      <c r="F42" s="6"/>
      <c r="G42" s="6"/>
      <c r="H42" s="6"/>
      <c r="I42" s="6"/>
      <c r="J42" s="6"/>
    </row>
    <row r="43" spans="1:10" ht="45" x14ac:dyDescent="0.25">
      <c r="A43" s="14" t="s">
        <v>176</v>
      </c>
      <c r="B43" s="15" t="s">
        <v>3</v>
      </c>
      <c r="C43" s="16" t="s">
        <v>4</v>
      </c>
      <c r="D43" s="16" t="s">
        <v>5</v>
      </c>
      <c r="E43" s="16" t="s">
        <v>6</v>
      </c>
      <c r="F43" s="16" t="s">
        <v>7</v>
      </c>
      <c r="G43" s="16" t="s">
        <v>8</v>
      </c>
      <c r="H43" s="16" t="s">
        <v>9</v>
      </c>
      <c r="I43" s="16" t="s">
        <v>10</v>
      </c>
      <c r="J43" s="17" t="s">
        <v>11</v>
      </c>
    </row>
    <row r="44" spans="1:10" x14ac:dyDescent="0.25">
      <c r="A44" s="18" t="s">
        <v>165</v>
      </c>
      <c r="B44" s="19">
        <f>AVERAGE([1]RevExpSorted!B2:B17)</f>
        <v>994.4375</v>
      </c>
      <c r="C44" s="20">
        <f>AVERAGE([1]RevExpSorted!C2:C17)</f>
        <v>79.574905379396313</v>
      </c>
      <c r="D44" s="20">
        <f>AVERAGE([1]RevExpSorted!D2:D17)</f>
        <v>32.466976646923797</v>
      </c>
      <c r="E44" s="20">
        <f>AVERAGE([1]RevExpSorted!E2:E17)</f>
        <v>24.60461979761785</v>
      </c>
      <c r="F44" s="20">
        <f>AVERAGE([1]RevExpSorted!F2:F17)</f>
        <v>14.793418640006076</v>
      </c>
      <c r="G44" s="20">
        <f>AVERAGE([1]RevExpSorted!G2:G17)</f>
        <v>145.05630635006904</v>
      </c>
      <c r="H44" s="20">
        <f>AVERAGE([1]RevExpSorted!H2:H17)</f>
        <v>42.540925569558958</v>
      </c>
      <c r="I44" s="20">
        <f>AVERAGE([1]RevExpSorted!I2:I17)</f>
        <v>28.694494819773031</v>
      </c>
      <c r="J44" s="20">
        <f>AVERAGE([1]RevExpSorted!J2:J17)</f>
        <v>19.237567896809985</v>
      </c>
    </row>
    <row r="45" spans="1:10" x14ac:dyDescent="0.25">
      <c r="A45" s="8" t="s">
        <v>166</v>
      </c>
      <c r="B45" s="9">
        <f>MEDIAN([1]RevExpSorted!B2:B17)</f>
        <v>1001</v>
      </c>
      <c r="C45" s="10">
        <f>MEDIAN([1]RevExpSorted!C2:C17)</f>
        <v>43.026888989034099</v>
      </c>
      <c r="D45" s="10">
        <f>MEDIAN([1]RevExpSorted!D2:D17)</f>
        <v>26.801179979371469</v>
      </c>
      <c r="E45" s="10">
        <f>MEDIAN([1]RevExpSorted!E2:E17)</f>
        <v>17.321600254682444</v>
      </c>
      <c r="F45" s="10">
        <f>MEDIAN([1]RevExpSorted!F2:F17)</f>
        <v>11.942704269355117</v>
      </c>
      <c r="G45" s="10">
        <f>MEDIAN([1]RevExpSorted!G2:G17)</f>
        <v>53.296288470207358</v>
      </c>
      <c r="H45" s="10">
        <f>MEDIAN([1]RevExpSorted!H2:H17)</f>
        <v>29.672354449158057</v>
      </c>
      <c r="I45" s="10">
        <f>MEDIAN([1]RevExpSorted!I2:I17)</f>
        <v>21.776593639754481</v>
      </c>
      <c r="J45" s="10">
        <f>MEDIAN([1]RevExpSorted!J2:J17)</f>
        <v>16.018573259269026</v>
      </c>
    </row>
    <row r="46" spans="1:10" x14ac:dyDescent="0.25">
      <c r="A46" s="21" t="s">
        <v>169</v>
      </c>
      <c r="B46" s="22">
        <f>SUM([1]RevExpSorted!B2:B17)</f>
        <v>15911</v>
      </c>
      <c r="C46" s="23">
        <f>SUM([1]RevExpSorted!$M$2:$M$17)/SUM([1]RevExpSorted!$K$2:$K$17)</f>
        <v>45.243205082950936</v>
      </c>
      <c r="D46" s="23">
        <f>SUM([1]RevExpSorted!$M$2:$M$17)/SUM([1]RevExpSorted!$B$2:$B$17)</f>
        <v>32.222738985607442</v>
      </c>
      <c r="E46" s="23">
        <f>SUM([1]RevExpSorted!$M$2:$M$17)/SUM([1]RevExpSorted!$L$2:$L$17)</f>
        <v>12.940333165068147</v>
      </c>
      <c r="F46" s="23">
        <f>SUM([1]RevExpSorted!$M$2:$M$17)/SUM([1]RevExpSorted!$O$2:$O$17)</f>
        <v>6.5855212454400656</v>
      </c>
      <c r="G46" s="23">
        <f>SUM([1]RevExpSorted!$N$2:$N$17)/SUM([1]RevExpSorted!$K$2:$K$17)</f>
        <v>58.185845393575718</v>
      </c>
      <c r="H46" s="23">
        <f>SUM([1]RevExpSorted!$N$2:$N$17)/SUM([1]RevExpSorted!$B$2:$B$17)</f>
        <v>41.440638551945192</v>
      </c>
      <c r="I46" s="23">
        <f>SUM([1]RevExpSorted!$N$2:$N$17)/SUM([1]RevExpSorted!$L$2:$L$17)</f>
        <v>16.642150429076224</v>
      </c>
      <c r="J46" s="23">
        <f>SUM([1]RevExpSorted!$N$2:$N$17)/SUM([1]RevExpSorted!$O$2:$O$17)</f>
        <v>8.4694291733031903</v>
      </c>
    </row>
  </sheetData>
  <mergeCells count="2">
    <mergeCell ref="A1:B1"/>
    <mergeCell ref="C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C2EA6-BA0D-4C53-80DC-166DA45FADA4}">
  <dimension ref="A1:S1"/>
  <sheetViews>
    <sheetView workbookViewId="0">
      <selection activeCell="T7" sqref="T7"/>
    </sheetView>
  </sheetViews>
  <sheetFormatPr defaultRowHeight="15" x14ac:dyDescent="0.25"/>
  <sheetData>
    <row r="1" spans="1:19" x14ac:dyDescent="0.25">
      <c r="A1" s="13" t="s">
        <v>162</v>
      </c>
      <c r="B1" s="13"/>
      <c r="C1" s="11"/>
      <c r="D1" s="11"/>
      <c r="E1" s="11"/>
      <c r="F1" s="11"/>
      <c r="G1" s="11"/>
      <c r="H1" s="11"/>
      <c r="I1" s="11" t="s">
        <v>163</v>
      </c>
      <c r="J1" s="11"/>
      <c r="K1" s="12"/>
      <c r="L1" s="12"/>
      <c r="M1" s="12"/>
      <c r="N1" s="12"/>
      <c r="O1" s="12"/>
      <c r="P1" s="12"/>
      <c r="Q1" s="12"/>
      <c r="R1" s="12"/>
      <c r="S1" s="12"/>
    </row>
  </sheetData>
  <mergeCells count="1">
    <mergeCell ref="A1:B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RevenueExpenses</vt:lpstr>
      <vt:lpstr>Revenue Expenses by Pop Group</vt:lpstr>
      <vt:lpstr>Revenue Expenses by Year</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2026-03-27T13:58:22Z</dcterms:created>
  <dcterms:modified xsi:type="dcterms:W3CDTF">2026-05-07T19:52:38Z</dcterms:modified>
</cp:coreProperties>
</file>